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PRÁCE 2020\INFZ\IZ\IZ-78_2020 doprava\"/>
    </mc:Choice>
  </mc:AlternateContent>
  <bookViews>
    <workbookView xWindow="-108" yWindow="-108" windowWidth="23256" windowHeight="12576" tabRatio="767"/>
  </bookViews>
  <sheets>
    <sheet name="Tabulka A" sheetId="2" r:id="rId1"/>
    <sheet name="Tabulky B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<sst xmlns="http://schemas.openxmlformats.org/spreadsheetml/2006/main" count="232" uniqueCount="52">
  <si>
    <t>Podkategorie</t>
  </si>
  <si>
    <t>R</t>
  </si>
  <si>
    <t xml:space="preserve">Provoz vozidla celkem za rok při proběhu km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</si>
  <si>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Cena PHM [Kč/km]</t>
  </si>
  <si>
    <t>Ostatní variabilní nákl. [Kč/km]</t>
  </si>
  <si>
    <t>Náklady na pořízení vozidla dle kategorie [Kč/rok]</t>
  </si>
  <si>
    <t>Náklady na provoz vozidla dle kategorie [Kč/rok]</t>
  </si>
  <si>
    <t>Mzdové fixní náklady [Kč/rok]</t>
  </si>
  <si>
    <t>Správní režie + zisk [Kč/rok]</t>
  </si>
  <si>
    <t>Počet vozidel resp. Jejich podíl (def. v Příloze 1 Smlouvy)</t>
  </si>
  <si>
    <t>regionální</t>
  </si>
  <si>
    <t>identifikační číslo smlouvy v registru smluv:</t>
  </si>
  <si>
    <t>Aktuální CDV (CZK bez DPH/km)</t>
  </si>
  <si>
    <t>Typ Smlouvy (brutto/netto)</t>
  </si>
  <si>
    <t xml:space="preserve">Dopravce </t>
  </si>
  <si>
    <t>Datum zahájení plnění dle současně platné smlouvy</t>
  </si>
  <si>
    <t>Typ vozidla dle dle aktulního požadavku kraje/aktuálního znění smlouvy</t>
  </si>
  <si>
    <t>Předpokládaný objem výkonů (ujetých km)/rok</t>
  </si>
  <si>
    <t>Datum ukončení plnění dle současně platné smlouvy</t>
  </si>
  <si>
    <r>
      <t>P</t>
    </r>
    <r>
      <rPr>
        <b/>
        <vertAlign val="subscript"/>
        <sz val="9.5"/>
        <color theme="1"/>
        <rFont val="Calibri"/>
        <family val="2"/>
        <charset val="238"/>
        <scheme val="minor"/>
      </rPr>
      <t>k</t>
    </r>
  </si>
  <si>
    <r>
      <t>M</t>
    </r>
    <r>
      <rPr>
        <b/>
        <vertAlign val="subscript"/>
        <sz val="9.5"/>
        <color theme="1"/>
        <rFont val="Calibri"/>
        <family val="2"/>
        <charset val="238"/>
        <scheme val="minor"/>
      </rPr>
      <t>V</t>
    </r>
  </si>
  <si>
    <r>
      <t>O</t>
    </r>
    <r>
      <rPr>
        <b/>
        <vertAlign val="subscript"/>
        <sz val="9.5"/>
        <color theme="1"/>
        <rFont val="Calibri"/>
        <family val="2"/>
        <charset val="238"/>
        <scheme val="minor"/>
      </rPr>
      <t>k</t>
    </r>
  </si>
  <si>
    <r>
      <t>B</t>
    </r>
    <r>
      <rPr>
        <b/>
        <vertAlign val="subscript"/>
        <sz val="9.5"/>
        <color theme="1"/>
        <rFont val="Calibri"/>
        <family val="2"/>
        <charset val="238"/>
        <scheme val="minor"/>
      </rPr>
      <t>k</t>
    </r>
  </si>
  <si>
    <r>
      <t>E</t>
    </r>
    <r>
      <rPr>
        <b/>
        <vertAlign val="subscript"/>
        <sz val="9.5"/>
        <color theme="1"/>
        <rFont val="Calibri"/>
        <family val="2"/>
        <charset val="238"/>
        <scheme val="minor"/>
      </rPr>
      <t>k</t>
    </r>
  </si>
  <si>
    <r>
      <t>M</t>
    </r>
    <r>
      <rPr>
        <b/>
        <vertAlign val="subscript"/>
        <sz val="9.5"/>
        <color theme="1"/>
        <rFont val="Calibri"/>
        <family val="2"/>
        <charset val="238"/>
        <scheme val="minor"/>
      </rPr>
      <t>F</t>
    </r>
  </si>
  <si>
    <r>
      <t>D</t>
    </r>
    <r>
      <rPr>
        <b/>
        <vertAlign val="subscript"/>
        <sz val="9.5"/>
        <color theme="1"/>
        <rFont val="Calibri"/>
        <family val="2"/>
        <charset val="238"/>
        <scheme val="minor"/>
      </rPr>
      <t>k</t>
    </r>
  </si>
  <si>
    <r>
      <t>A</t>
    </r>
    <r>
      <rPr>
        <b/>
        <vertAlign val="subscript"/>
        <sz val="9.5"/>
        <color theme="1"/>
        <rFont val="Calibri"/>
        <family val="2"/>
        <charset val="238"/>
        <scheme val="minor"/>
      </rPr>
      <t>k</t>
    </r>
  </si>
  <si>
    <t>Přehled aktuálních smluvních podmínek zajištění pravidelné linkové autobusové dopravy v r. 2020 (za všechny platné smlouvy a využívané dopravce)</t>
  </si>
  <si>
    <t>Audis Bus s.r.o.</t>
  </si>
  <si>
    <t>CDS Náchod s.r.o.</t>
  </si>
  <si>
    <t>KAD,spol. s r.o. Krkonošská automobilová doprava Vrchlabí nebo ve zkratce: KAD spol. s r.o.</t>
  </si>
  <si>
    <t>ARRIVA VÝCHODNÍ ČECHY a.s.</t>
  </si>
  <si>
    <t>P-transport s.r.o.</t>
  </si>
  <si>
    <t>Trutnovská autobusová doprava s.r.o.</t>
  </si>
  <si>
    <t>BusLine KHK s.r.o.</t>
  </si>
  <si>
    <t>ČSAD Ústí nad Orlicí, a.s.</t>
  </si>
  <si>
    <t>CAR-TOUR spol. s r.o.</t>
  </si>
  <si>
    <t>AP Tour - dopravní spol. s r. o.</t>
  </si>
  <si>
    <t>Okresní autobusová doprava Kolín s.r.o.</t>
  </si>
  <si>
    <t>brutto</t>
  </si>
  <si>
    <t>Autobus střední (B)</t>
  </si>
  <si>
    <t>Autobus velký (A)</t>
  </si>
  <si>
    <t>Autobus malý ( C )</t>
  </si>
  <si>
    <r>
      <t xml:space="preserve">Mzdové variabilní nákl. [Kč/km] </t>
    </r>
    <r>
      <rPr>
        <b/>
        <sz val="9.5"/>
        <color rgb="FFFF0000"/>
        <rFont val="Calibri"/>
        <family val="2"/>
        <charset val="238"/>
        <scheme val="minor"/>
      </rPr>
      <t>(včetně soc. a zdrav.poj.)</t>
    </r>
  </si>
  <si>
    <t>Celkem</t>
  </si>
  <si>
    <r>
      <t>Předpokládaný roční objem km</t>
    </r>
    <r>
      <rPr>
        <b/>
        <sz val="12"/>
        <color theme="1"/>
        <rFont val="Calibri"/>
        <family val="2"/>
        <charset val="238"/>
        <scheme val="minor"/>
      </rPr>
      <t>*</t>
    </r>
  </si>
  <si>
    <t>* -  předpokládan objem kilometrů na rok 2020 je vyčíslen na konci roku 2019, jedná se o údaje na platnost JŘ dle objednávek KHK (zajišťujeme i výkony mimo KHK) s dopravci, mimo tyto výkony jsou výkony v KHK zajišťovány také sousedními kraji</t>
  </si>
  <si>
    <t xml:space="preserve">neevidujeme </t>
  </si>
  <si>
    <t>Předpodkládaný roční výkon vozidel celkem (dle jízd. řádů) průměr na 1 vozidlo</t>
  </si>
  <si>
    <r>
      <t xml:space="preserve">Aktuální kalkulace CDV pro r. 2020  pro konkrétního dopravce  </t>
    </r>
    <r>
      <rPr>
        <b/>
        <sz val="14"/>
        <color rgb="FFFF0000"/>
        <rFont val="Calibri"/>
        <family val="2"/>
        <charset val="238"/>
      </rPr>
      <t xml:space="preserve">→ </t>
    </r>
    <r>
      <rPr>
        <b/>
        <sz val="14"/>
        <color rgb="FFFF0000"/>
        <rFont val="Calibri"/>
        <family val="2"/>
        <charset val="238"/>
        <scheme val="minor"/>
      </rPr>
      <t>zpracováno pro všechny dopravce s předpokládaným ročním objemem výkonů více než 1.000.000 km</t>
    </r>
  </si>
  <si>
    <t xml:space="preserve"> - žlutě označení dopravci nemají roční objem kilometrů převyšující 1 000 000 km, tj. nejsou součástí tabulky B.</t>
  </si>
  <si>
    <t>nepoužíváme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</si>
</sst>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b/>
      <vertAlign val="subscript"/>
      <sz val="9.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.5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sz val="9.5"/>
      <name val="Calibri"/>
      <family val="2"/>
      <charset val="238"/>
      <scheme val="minor"/>
    </font>
    <font>
      <sz val="9.5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8" xfId="0" applyNumberFormat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4" borderId="17" xfId="0" applyFill="1" applyBorder="1" applyAlignment="1">
      <alignment vertical="center"/>
    </xf>
    <xf numFmtId="0" fontId="0" fillId="4" borderId="17" xfId="0" applyFill="1" applyBorder="1" applyAlignment="1">
      <alignment vertical="center" wrapText="1"/>
    </xf>
    <xf numFmtId="0" fontId="0" fillId="4" borderId="20" xfId="0" applyFill="1" applyBorder="1" applyAlignment="1">
      <alignment vertical="center"/>
    </xf>
    <xf numFmtId="2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3" fontId="9" fillId="0" borderId="8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3" fontId="10" fillId="0" borderId="9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vertical="center"/>
    </xf>
    <xf numFmtId="3" fontId="10" fillId="0" borderId="2" xfId="0" applyNumberFormat="1" applyFont="1" applyFill="1" applyBorder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4" fontId="10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3" fontId="12" fillId="0" borderId="13" xfId="0" applyNumberFormat="1" applyFont="1" applyBorder="1" applyAlignment="1">
      <alignment vertical="center" wrapText="1"/>
    </xf>
    <xf numFmtId="4" fontId="10" fillId="0" borderId="0" xfId="0" applyNumberFormat="1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3" xfId="0" applyFont="1" applyBorder="1" applyAlignment="1">
      <alignment vertical="center" wrapText="1"/>
    </xf>
    <xf numFmtId="4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164" fontId="10" fillId="0" borderId="2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4" fontId="10" fillId="3" borderId="28" xfId="0" applyNumberFormat="1" applyFont="1" applyFill="1" applyBorder="1" applyAlignment="1">
      <alignment horizontal="center" vertical="center"/>
    </xf>
    <xf numFmtId="4" fontId="10" fillId="3" borderId="29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tabSelected="1" workbookViewId="0">
      <selection activeCell="B1" sqref="B1"/>
    </sheetView>
  </sheetViews>
  <sheetFormatPr defaultColWidth="9.109375" defaultRowHeight="14.4" x14ac:dyDescent="0.3"/>
  <cols>
    <col min="1" max="1" width="6.33203125" style="2" customWidth="1"/>
    <col min="2" max="2" width="39.44140625" style="2" customWidth="1"/>
    <col min="3" max="3" width="17.33203125" style="2" customWidth="1"/>
    <col min="4" max="4" width="15.88671875" style="2" customWidth="1"/>
    <col min="5" max="5" width="19" style="2" customWidth="1"/>
    <col min="6" max="6" width="23.5546875" style="2" customWidth="1"/>
    <col min="7" max="7" width="26.44140625" style="2" customWidth="1"/>
    <col min="8" max="8" width="23.6640625" style="2" customWidth="1"/>
    <col min="9" max="9" width="9" style="2" customWidth="1"/>
    <col min="10" max="16384" width="9.109375" style="2"/>
  </cols>
  <sheetData>
    <row r="1" spans="2:9" ht="15.6" x14ac:dyDescent="0.3">
      <c r="B1" s="1" t="s">
        <v>27</v>
      </c>
    </row>
    <row r="2" spans="2:9" ht="15" thickBot="1" x14ac:dyDescent="0.35">
      <c r="D2" s="3"/>
    </row>
    <row r="3" spans="2:9" ht="39" customHeight="1" thickBot="1" x14ac:dyDescent="0.35">
      <c r="B3" s="15" t="s">
        <v>14</v>
      </c>
      <c r="C3" s="16" t="s">
        <v>45</v>
      </c>
      <c r="D3" s="16" t="s">
        <v>12</v>
      </c>
      <c r="E3" s="16" t="s">
        <v>13</v>
      </c>
      <c r="F3" s="16" t="s">
        <v>15</v>
      </c>
      <c r="G3" s="16" t="s">
        <v>18</v>
      </c>
      <c r="H3" s="17" t="s">
        <v>11</v>
      </c>
      <c r="I3" s="4"/>
    </row>
    <row r="4" spans="2:9" x14ac:dyDescent="0.3">
      <c r="B4" s="18" t="s">
        <v>37</v>
      </c>
      <c r="C4" s="29">
        <v>364479</v>
      </c>
      <c r="D4" s="12">
        <v>29.531909561213435</v>
      </c>
      <c r="E4" s="13" t="s">
        <v>39</v>
      </c>
      <c r="F4" s="14">
        <v>42736</v>
      </c>
      <c r="G4" s="14">
        <v>44261</v>
      </c>
      <c r="H4" s="19">
        <v>4700432</v>
      </c>
    </row>
    <row r="5" spans="2:9" x14ac:dyDescent="0.3">
      <c r="B5" s="20" t="s">
        <v>31</v>
      </c>
      <c r="C5" s="30">
        <v>6605733</v>
      </c>
      <c r="D5" s="10">
        <v>35.100158857504788</v>
      </c>
      <c r="E5" s="9" t="s">
        <v>39</v>
      </c>
      <c r="F5" s="6">
        <v>43556</v>
      </c>
      <c r="G5" s="6">
        <v>44261</v>
      </c>
      <c r="H5" s="21">
        <v>7980731</v>
      </c>
    </row>
    <row r="6" spans="2:9" x14ac:dyDescent="0.3">
      <c r="B6" s="20" t="s">
        <v>28</v>
      </c>
      <c r="C6" s="30">
        <v>1376973</v>
      </c>
      <c r="D6" s="10">
        <v>35.704027632122312</v>
      </c>
      <c r="E6" s="9" t="s">
        <v>39</v>
      </c>
      <c r="F6" s="6">
        <v>43556</v>
      </c>
      <c r="G6" s="6">
        <v>44261</v>
      </c>
      <c r="H6" s="21">
        <v>7971071</v>
      </c>
    </row>
    <row r="7" spans="2:9" x14ac:dyDescent="0.3">
      <c r="B7" s="20" t="s">
        <v>34</v>
      </c>
      <c r="C7" s="30">
        <v>2434392</v>
      </c>
      <c r="D7" s="10">
        <v>37.319213637826493</v>
      </c>
      <c r="E7" s="9" t="s">
        <v>39</v>
      </c>
      <c r="F7" s="6">
        <v>43556</v>
      </c>
      <c r="G7" s="6">
        <v>44261</v>
      </c>
      <c r="H7" s="21">
        <v>7975755</v>
      </c>
    </row>
    <row r="8" spans="2:9" x14ac:dyDescent="0.3">
      <c r="B8" s="22" t="s">
        <v>36</v>
      </c>
      <c r="C8" s="30">
        <v>136693</v>
      </c>
      <c r="D8" s="10">
        <v>28.239807731951679</v>
      </c>
      <c r="E8" s="9" t="s">
        <v>39</v>
      </c>
      <c r="F8" s="6">
        <v>42736</v>
      </c>
      <c r="G8" s="6">
        <v>44261</v>
      </c>
      <c r="H8" s="21">
        <v>4360596</v>
      </c>
    </row>
    <row r="9" spans="2:9" x14ac:dyDescent="0.3">
      <c r="B9" s="20" t="s">
        <v>29</v>
      </c>
      <c r="C9" s="30">
        <v>2521479</v>
      </c>
      <c r="D9" s="10">
        <v>33.7894257830743</v>
      </c>
      <c r="E9" s="9" t="s">
        <v>39</v>
      </c>
      <c r="F9" s="6">
        <v>43556</v>
      </c>
      <c r="G9" s="6">
        <v>44261</v>
      </c>
      <c r="H9" s="21">
        <v>7974947</v>
      </c>
    </row>
    <row r="10" spans="2:9" x14ac:dyDescent="0.3">
      <c r="B10" s="20" t="s">
        <v>35</v>
      </c>
      <c r="C10" s="30">
        <v>2236932</v>
      </c>
      <c r="D10" s="10">
        <v>36.640458825811088</v>
      </c>
      <c r="E10" s="9" t="s">
        <v>39</v>
      </c>
      <c r="F10" s="6">
        <v>43556</v>
      </c>
      <c r="G10" s="6">
        <v>44261</v>
      </c>
      <c r="H10" s="21">
        <v>7976299</v>
      </c>
    </row>
    <row r="11" spans="2:9" ht="27.75" customHeight="1" x14ac:dyDescent="0.3">
      <c r="B11" s="23" t="s">
        <v>30</v>
      </c>
      <c r="C11" s="30">
        <v>836037</v>
      </c>
      <c r="D11" s="10">
        <v>33.660387339496879</v>
      </c>
      <c r="E11" s="9" t="s">
        <v>39</v>
      </c>
      <c r="F11" s="6">
        <v>43556</v>
      </c>
      <c r="G11" s="6">
        <v>44261</v>
      </c>
      <c r="H11" s="21">
        <v>7979147</v>
      </c>
    </row>
    <row r="12" spans="2:9" x14ac:dyDescent="0.3">
      <c r="B12" s="22" t="s">
        <v>38</v>
      </c>
      <c r="C12" s="30">
        <v>58211</v>
      </c>
      <c r="D12" s="10">
        <v>31.87</v>
      </c>
      <c r="E12" s="9" t="s">
        <v>39</v>
      </c>
      <c r="F12" s="6">
        <v>42736</v>
      </c>
      <c r="G12" s="6">
        <v>44261</v>
      </c>
      <c r="H12" s="21">
        <v>4361236</v>
      </c>
    </row>
    <row r="13" spans="2:9" x14ac:dyDescent="0.3">
      <c r="B13" s="20" t="s">
        <v>32</v>
      </c>
      <c r="C13" s="30">
        <v>1342274</v>
      </c>
      <c r="D13" s="10">
        <v>31.0044137449039</v>
      </c>
      <c r="E13" s="9" t="s">
        <v>39</v>
      </c>
      <c r="F13" s="6">
        <v>43556</v>
      </c>
      <c r="G13" s="6">
        <v>44261</v>
      </c>
      <c r="H13" s="21">
        <v>7980987</v>
      </c>
    </row>
    <row r="14" spans="2:9" x14ac:dyDescent="0.3">
      <c r="B14" s="24" t="s">
        <v>33</v>
      </c>
      <c r="C14" s="31">
        <v>435927</v>
      </c>
      <c r="D14" s="25">
        <v>33</v>
      </c>
      <c r="E14" s="26" t="s">
        <v>39</v>
      </c>
      <c r="F14" s="27">
        <v>43556</v>
      </c>
      <c r="G14" s="27">
        <v>44261</v>
      </c>
      <c r="H14" s="28">
        <v>7980163</v>
      </c>
    </row>
    <row r="15" spans="2:9" x14ac:dyDescent="0.3">
      <c r="B15" s="11" t="s">
        <v>44</v>
      </c>
      <c r="C15" s="30">
        <f>SUM(C4:C14)</f>
        <v>18349130</v>
      </c>
      <c r="D15" s="5"/>
      <c r="E15" s="5"/>
      <c r="F15" s="5"/>
      <c r="G15" s="5"/>
      <c r="H15" s="5"/>
    </row>
    <row r="17" spans="2:8" x14ac:dyDescent="0.3">
      <c r="B17" s="59" t="s">
        <v>46</v>
      </c>
      <c r="C17" s="59"/>
      <c r="D17" s="59"/>
      <c r="E17" s="59"/>
      <c r="F17" s="59"/>
      <c r="G17" s="59"/>
      <c r="H17" s="59"/>
    </row>
    <row r="18" spans="2:8" x14ac:dyDescent="0.3">
      <c r="B18" s="59"/>
      <c r="C18" s="59"/>
      <c r="D18" s="59"/>
      <c r="E18" s="59"/>
      <c r="F18" s="59"/>
      <c r="G18" s="59"/>
      <c r="H18" s="59"/>
    </row>
    <row r="19" spans="2:8" x14ac:dyDescent="0.3">
      <c r="B19" s="57"/>
      <c r="C19" s="2" t="s">
        <v>50</v>
      </c>
    </row>
  </sheetData>
  <sortState ref="B4:H14">
    <sortCondition ref="B4"/>
  </sortState>
  <mergeCells count="1">
    <mergeCell ref="B17:H18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zoomScale="85" zoomScaleNormal="85" workbookViewId="0">
      <selection activeCell="I10" sqref="I10:I12"/>
    </sheetView>
  </sheetViews>
  <sheetFormatPr defaultColWidth="9.109375" defaultRowHeight="12.6" x14ac:dyDescent="0.3"/>
  <cols>
    <col min="1" max="1" width="28" style="32" customWidth="1"/>
    <col min="2" max="2" width="13.109375" style="32" customWidth="1"/>
    <col min="3" max="3" width="14.5546875" style="32" customWidth="1"/>
    <col min="4" max="4" width="11.6640625" style="32" customWidth="1"/>
    <col min="5" max="5" width="12.33203125" style="32" customWidth="1"/>
    <col min="6" max="6" width="12.109375" style="32" customWidth="1"/>
    <col min="7" max="7" width="13" style="32" customWidth="1"/>
    <col min="8" max="8" width="14" style="32" customWidth="1"/>
    <col min="9" max="9" width="16.33203125" style="32" customWidth="1"/>
    <col min="10" max="10" width="11.88671875" style="32" customWidth="1"/>
    <col min="11" max="11" width="26.6640625" style="32" customWidth="1"/>
    <col min="12" max="12" width="20.6640625" style="32" customWidth="1"/>
    <col min="13" max="13" width="20.88671875" style="32" customWidth="1"/>
    <col min="14" max="16384" width="9.109375" style="32"/>
  </cols>
  <sheetData>
    <row r="1" spans="1:13" ht="13.2" thickBot="1" x14ac:dyDescent="0.35"/>
    <row r="2" spans="1:13" ht="15.75" customHeight="1" thickBot="1" x14ac:dyDescent="0.35">
      <c r="A2" s="60" t="s">
        <v>49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ht="13.2" thickBot="1" x14ac:dyDescent="0.3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x14ac:dyDescent="0.3">
      <c r="A4" s="68" t="s">
        <v>31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70"/>
    </row>
    <row r="5" spans="1:13" x14ac:dyDescent="0.3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3"/>
    </row>
    <row r="6" spans="1:13" ht="13.2" thickBot="1" x14ac:dyDescent="0.35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6"/>
    </row>
    <row r="7" spans="1:13" ht="15.75" customHeight="1" thickBot="1" x14ac:dyDescent="0.35">
      <c r="A7" s="77" t="s">
        <v>16</v>
      </c>
      <c r="B7" s="78" t="s">
        <v>0</v>
      </c>
      <c r="C7" s="7"/>
      <c r="D7" s="8" t="s">
        <v>19</v>
      </c>
      <c r="E7" s="8" t="s">
        <v>20</v>
      </c>
      <c r="F7" s="8" t="s">
        <v>21</v>
      </c>
      <c r="G7" s="8" t="s">
        <v>22</v>
      </c>
      <c r="H7" s="8" t="s">
        <v>23</v>
      </c>
      <c r="I7" s="8" t="s">
        <v>24</v>
      </c>
      <c r="J7" s="8" t="s">
        <v>1</v>
      </c>
      <c r="K7" s="79" t="s">
        <v>2</v>
      </c>
      <c r="L7" s="55" t="s">
        <v>25</v>
      </c>
      <c r="M7" s="8" t="s">
        <v>26</v>
      </c>
    </row>
    <row r="8" spans="1:13" ht="27.45" customHeight="1" thickBot="1" x14ac:dyDescent="0.35">
      <c r="A8" s="77"/>
      <c r="B8" s="78"/>
      <c r="C8" s="77" t="s">
        <v>17</v>
      </c>
      <c r="D8" s="77" t="s">
        <v>3</v>
      </c>
      <c r="E8" s="77" t="s">
        <v>43</v>
      </c>
      <c r="F8" s="77" t="s">
        <v>4</v>
      </c>
      <c r="G8" s="77" t="s">
        <v>5</v>
      </c>
      <c r="H8" s="77" t="s">
        <v>6</v>
      </c>
      <c r="I8" s="77" t="s">
        <v>7</v>
      </c>
      <c r="J8" s="77" t="s">
        <v>8</v>
      </c>
      <c r="K8" s="81"/>
      <c r="L8" s="80" t="s">
        <v>48</v>
      </c>
      <c r="M8" s="77" t="s">
        <v>9</v>
      </c>
    </row>
    <row r="9" spans="1:13" ht="36.450000000000003" customHeight="1" thickBot="1" x14ac:dyDescent="0.35">
      <c r="A9" s="77"/>
      <c r="B9" s="78"/>
      <c r="C9" s="79"/>
      <c r="D9" s="79"/>
      <c r="E9" s="77"/>
      <c r="F9" s="77"/>
      <c r="G9" s="77"/>
      <c r="H9" s="77"/>
      <c r="I9" s="77"/>
      <c r="J9" s="77"/>
      <c r="K9" s="82"/>
      <c r="L9" s="80"/>
      <c r="M9" s="77"/>
    </row>
    <row r="10" spans="1:13" ht="13.2" thickBot="1" x14ac:dyDescent="0.35">
      <c r="A10" s="33" t="s">
        <v>41</v>
      </c>
      <c r="B10" s="34" t="s">
        <v>10</v>
      </c>
      <c r="C10" s="35">
        <v>4473790</v>
      </c>
      <c r="D10" s="36">
        <v>7.04</v>
      </c>
      <c r="E10" s="64">
        <v>10.19</v>
      </c>
      <c r="F10" s="36">
        <v>5.88</v>
      </c>
      <c r="G10" s="37">
        <v>1024919</v>
      </c>
      <c r="H10" s="38">
        <v>1879836.73</v>
      </c>
      <c r="I10" s="67">
        <v>22657119.114599999</v>
      </c>
      <c r="J10" s="64" t="s">
        <v>47</v>
      </c>
      <c r="K10" s="58" t="s">
        <v>51</v>
      </c>
      <c r="L10" s="56">
        <v>80449.37960798417</v>
      </c>
      <c r="M10" s="39">
        <v>55.61</v>
      </c>
    </row>
    <row r="11" spans="1:13" ht="13.2" thickBot="1" x14ac:dyDescent="0.35">
      <c r="A11" s="33" t="s">
        <v>40</v>
      </c>
      <c r="B11" s="34" t="s">
        <v>10</v>
      </c>
      <c r="C11" s="35">
        <v>1454913</v>
      </c>
      <c r="D11" s="36">
        <v>6.3</v>
      </c>
      <c r="E11" s="64"/>
      <c r="F11" s="36">
        <v>5.7400000000000011</v>
      </c>
      <c r="G11" s="37">
        <v>1007165</v>
      </c>
      <c r="H11" s="38">
        <v>1850358.51</v>
      </c>
      <c r="I11" s="67"/>
      <c r="J11" s="64"/>
      <c r="K11" s="58" t="s">
        <v>51</v>
      </c>
      <c r="L11" s="56">
        <v>85683.922261484098</v>
      </c>
      <c r="M11" s="39">
        <v>16.98</v>
      </c>
    </row>
    <row r="12" spans="1:13" ht="13.2" thickBot="1" x14ac:dyDescent="0.35">
      <c r="A12" s="33" t="s">
        <v>42</v>
      </c>
      <c r="B12" s="34" t="s">
        <v>10</v>
      </c>
      <c r="C12" s="35">
        <v>677030</v>
      </c>
      <c r="D12" s="36">
        <v>4.74</v>
      </c>
      <c r="E12" s="64"/>
      <c r="F12" s="36">
        <v>5.740000000000002</v>
      </c>
      <c r="G12" s="37">
        <v>752987</v>
      </c>
      <c r="H12" s="38">
        <v>1295946.99</v>
      </c>
      <c r="I12" s="67"/>
      <c r="J12" s="64"/>
      <c r="K12" s="58" t="s">
        <v>51</v>
      </c>
      <c r="L12" s="56">
        <v>61548.181818181816</v>
      </c>
      <c r="M12" s="39">
        <v>11</v>
      </c>
    </row>
    <row r="13" spans="1:13" x14ac:dyDescent="0.3">
      <c r="A13" s="40"/>
      <c r="B13" s="41"/>
      <c r="C13" s="42"/>
      <c r="D13" s="43"/>
      <c r="E13" s="44"/>
      <c r="F13" s="45"/>
      <c r="G13" s="46"/>
      <c r="H13" s="47"/>
      <c r="I13" s="48"/>
      <c r="J13" s="47"/>
      <c r="K13" s="47"/>
      <c r="L13" s="47"/>
      <c r="M13" s="65">
        <v>83.59</v>
      </c>
    </row>
    <row r="14" spans="1:13" ht="13.2" thickBot="1" x14ac:dyDescent="0.35">
      <c r="A14" s="40"/>
      <c r="B14" s="40"/>
      <c r="C14" s="49"/>
      <c r="D14" s="40"/>
      <c r="E14" s="40"/>
      <c r="F14" s="40"/>
      <c r="G14" s="43"/>
      <c r="H14" s="50"/>
      <c r="I14" s="50"/>
      <c r="J14" s="50"/>
      <c r="K14" s="40"/>
      <c r="L14" s="40"/>
      <c r="M14" s="66"/>
    </row>
    <row r="15" spans="1:13" ht="13.2" thickBot="1" x14ac:dyDescent="0.35">
      <c r="G15" s="43"/>
      <c r="H15" s="50"/>
      <c r="I15" s="50"/>
      <c r="J15" s="50"/>
      <c r="L15" s="51"/>
    </row>
    <row r="16" spans="1:13" x14ac:dyDescent="0.3">
      <c r="A16" s="68" t="s">
        <v>28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70"/>
    </row>
    <row r="17" spans="1:15" x14ac:dyDescent="0.3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3"/>
      <c r="O17" s="54"/>
    </row>
    <row r="18" spans="1:15" ht="13.2" thickBot="1" x14ac:dyDescent="0.35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</row>
    <row r="19" spans="1:15" ht="18.45" customHeight="1" thickBot="1" x14ac:dyDescent="0.35">
      <c r="A19" s="77" t="s">
        <v>16</v>
      </c>
      <c r="B19" s="78" t="s">
        <v>0</v>
      </c>
      <c r="C19" s="7"/>
      <c r="D19" s="8" t="s">
        <v>19</v>
      </c>
      <c r="E19" s="8" t="s">
        <v>20</v>
      </c>
      <c r="F19" s="8" t="s">
        <v>21</v>
      </c>
      <c r="G19" s="8" t="s">
        <v>22</v>
      </c>
      <c r="H19" s="8" t="s">
        <v>23</v>
      </c>
      <c r="I19" s="8" t="s">
        <v>24</v>
      </c>
      <c r="J19" s="8" t="s">
        <v>1</v>
      </c>
      <c r="K19" s="79" t="s">
        <v>2</v>
      </c>
      <c r="L19" s="55" t="s">
        <v>25</v>
      </c>
      <c r="M19" s="8" t="s">
        <v>26</v>
      </c>
    </row>
    <row r="20" spans="1:15" ht="26.7" customHeight="1" thickBot="1" x14ac:dyDescent="0.35">
      <c r="A20" s="77"/>
      <c r="B20" s="78"/>
      <c r="C20" s="77" t="s">
        <v>17</v>
      </c>
      <c r="D20" s="77" t="s">
        <v>3</v>
      </c>
      <c r="E20" s="77" t="s">
        <v>43</v>
      </c>
      <c r="F20" s="77" t="s">
        <v>4</v>
      </c>
      <c r="G20" s="77" t="s">
        <v>5</v>
      </c>
      <c r="H20" s="77" t="s">
        <v>6</v>
      </c>
      <c r="I20" s="77" t="s">
        <v>7</v>
      </c>
      <c r="J20" s="77" t="s">
        <v>8</v>
      </c>
      <c r="K20" s="81"/>
      <c r="L20" s="80" t="s">
        <v>48</v>
      </c>
      <c r="M20" s="77" t="s">
        <v>9</v>
      </c>
    </row>
    <row r="21" spans="1:15" ht="39.75" customHeight="1" thickBot="1" x14ac:dyDescent="0.35">
      <c r="A21" s="77"/>
      <c r="B21" s="78"/>
      <c r="C21" s="79"/>
      <c r="D21" s="79"/>
      <c r="E21" s="77"/>
      <c r="F21" s="77"/>
      <c r="G21" s="77"/>
      <c r="H21" s="77"/>
      <c r="I21" s="77"/>
      <c r="J21" s="77"/>
      <c r="K21" s="82"/>
      <c r="L21" s="80"/>
      <c r="M21" s="77"/>
    </row>
    <row r="22" spans="1:15" ht="13.2" thickBot="1" x14ac:dyDescent="0.35">
      <c r="A22" s="33" t="s">
        <v>41</v>
      </c>
      <c r="B22" s="34" t="s">
        <v>10</v>
      </c>
      <c r="C22" s="35">
        <v>546075</v>
      </c>
      <c r="D22" s="36">
        <v>7.14</v>
      </c>
      <c r="E22" s="64">
        <v>8.31</v>
      </c>
      <c r="F22" s="36">
        <v>1.0199999999999978</v>
      </c>
      <c r="G22" s="37">
        <v>1419553</v>
      </c>
      <c r="H22" s="38">
        <v>1106487.54</v>
      </c>
      <c r="I22" s="67">
        <v>9568417.9503999986</v>
      </c>
      <c r="J22" s="64" t="s">
        <v>47</v>
      </c>
      <c r="K22" s="58" t="s">
        <v>51</v>
      </c>
      <c r="L22" s="56">
        <v>75424.723756906082</v>
      </c>
      <c r="M22" s="39">
        <v>7.24</v>
      </c>
    </row>
    <row r="23" spans="1:15" ht="13.2" thickBot="1" x14ac:dyDescent="0.35">
      <c r="A23" s="33" t="s">
        <v>40</v>
      </c>
      <c r="B23" s="34" t="s">
        <v>10</v>
      </c>
      <c r="C23" s="35">
        <v>174923</v>
      </c>
      <c r="D23" s="36">
        <v>6.77</v>
      </c>
      <c r="E23" s="64"/>
      <c r="F23" s="36">
        <v>0.95999999999999908</v>
      </c>
      <c r="G23" s="37">
        <v>1062842</v>
      </c>
      <c r="H23" s="38">
        <v>928539.55999999994</v>
      </c>
      <c r="I23" s="67"/>
      <c r="J23" s="64"/>
      <c r="K23" s="58" t="s">
        <v>51</v>
      </c>
      <c r="L23" s="56">
        <v>58307.666666666664</v>
      </c>
      <c r="M23" s="39">
        <v>3</v>
      </c>
    </row>
    <row r="24" spans="1:15" ht="13.2" thickBot="1" x14ac:dyDescent="0.35">
      <c r="A24" s="33" t="s">
        <v>42</v>
      </c>
      <c r="B24" s="34" t="s">
        <v>10</v>
      </c>
      <c r="C24" s="35">
        <v>655975</v>
      </c>
      <c r="D24" s="36">
        <v>4.21</v>
      </c>
      <c r="E24" s="64"/>
      <c r="F24" s="36">
        <v>0.77999999999999936</v>
      </c>
      <c r="G24" s="37">
        <v>1459276</v>
      </c>
      <c r="H24" s="38">
        <v>920705.79999999993</v>
      </c>
      <c r="I24" s="67"/>
      <c r="J24" s="64"/>
      <c r="K24" s="58" t="s">
        <v>51</v>
      </c>
      <c r="L24" s="56">
        <v>66731.94303153611</v>
      </c>
      <c r="M24" s="39">
        <v>9.83</v>
      </c>
    </row>
    <row r="25" spans="1:15" x14ac:dyDescent="0.3">
      <c r="A25" s="40"/>
      <c r="B25" s="41"/>
      <c r="C25" s="52"/>
      <c r="D25" s="43"/>
      <c r="E25" s="44"/>
      <c r="F25" s="45"/>
      <c r="G25" s="46"/>
      <c r="H25" s="47"/>
      <c r="I25" s="48"/>
      <c r="J25" s="47"/>
      <c r="K25" s="47"/>
      <c r="L25" s="47"/>
      <c r="M25" s="65">
        <v>20.07</v>
      </c>
    </row>
    <row r="26" spans="1:15" ht="13.2" thickBot="1" x14ac:dyDescent="0.35">
      <c r="A26" s="40"/>
      <c r="B26" s="40"/>
      <c r="C26" s="49"/>
      <c r="D26" s="40"/>
      <c r="E26" s="40"/>
      <c r="F26" s="40"/>
      <c r="G26" s="43"/>
      <c r="H26" s="50"/>
      <c r="I26" s="40"/>
      <c r="J26" s="40"/>
      <c r="K26" s="40"/>
      <c r="L26" s="40"/>
      <c r="M26" s="66"/>
    </row>
    <row r="27" spans="1:15" ht="13.2" thickBot="1" x14ac:dyDescent="0.35">
      <c r="C27" s="49"/>
      <c r="G27" s="43"/>
      <c r="I27" s="40"/>
      <c r="J27" s="40"/>
      <c r="K27" s="40"/>
      <c r="L27" s="47"/>
      <c r="M27" s="51"/>
    </row>
    <row r="28" spans="1:15" x14ac:dyDescent="0.3">
      <c r="A28" s="68" t="s">
        <v>34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70"/>
    </row>
    <row r="29" spans="1:15" x14ac:dyDescent="0.3">
      <c r="A29" s="71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3"/>
    </row>
    <row r="30" spans="1:15" ht="13.2" thickBot="1" x14ac:dyDescent="0.35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6"/>
    </row>
    <row r="31" spans="1:15" ht="15.75" customHeight="1" thickBot="1" x14ac:dyDescent="0.35">
      <c r="A31" s="77" t="s">
        <v>16</v>
      </c>
      <c r="B31" s="78" t="s">
        <v>0</v>
      </c>
      <c r="C31" s="7"/>
      <c r="D31" s="8" t="s">
        <v>19</v>
      </c>
      <c r="E31" s="8" t="s">
        <v>20</v>
      </c>
      <c r="F31" s="8" t="s">
        <v>21</v>
      </c>
      <c r="G31" s="8" t="s">
        <v>22</v>
      </c>
      <c r="H31" s="8" t="s">
        <v>23</v>
      </c>
      <c r="I31" s="8" t="s">
        <v>24</v>
      </c>
      <c r="J31" s="8" t="s">
        <v>1</v>
      </c>
      <c r="K31" s="79" t="s">
        <v>2</v>
      </c>
      <c r="L31" s="55" t="s">
        <v>25</v>
      </c>
      <c r="M31" s="8" t="s">
        <v>26</v>
      </c>
    </row>
    <row r="32" spans="1:15" ht="30" customHeight="1" thickBot="1" x14ac:dyDescent="0.35">
      <c r="A32" s="77"/>
      <c r="B32" s="78"/>
      <c r="C32" s="77" t="s">
        <v>17</v>
      </c>
      <c r="D32" s="77" t="s">
        <v>3</v>
      </c>
      <c r="E32" s="77" t="s">
        <v>43</v>
      </c>
      <c r="F32" s="77" t="s">
        <v>4</v>
      </c>
      <c r="G32" s="77" t="s">
        <v>5</v>
      </c>
      <c r="H32" s="77" t="s">
        <v>6</v>
      </c>
      <c r="I32" s="77" t="s">
        <v>7</v>
      </c>
      <c r="J32" s="77" t="s">
        <v>8</v>
      </c>
      <c r="K32" s="81"/>
      <c r="L32" s="80" t="s">
        <v>48</v>
      </c>
      <c r="M32" s="77" t="s">
        <v>9</v>
      </c>
    </row>
    <row r="33" spans="1:13" ht="35.700000000000003" customHeight="1" thickBot="1" x14ac:dyDescent="0.35">
      <c r="A33" s="77"/>
      <c r="B33" s="78"/>
      <c r="C33" s="79"/>
      <c r="D33" s="79"/>
      <c r="E33" s="77"/>
      <c r="F33" s="77"/>
      <c r="G33" s="77"/>
      <c r="H33" s="77"/>
      <c r="I33" s="77"/>
      <c r="J33" s="77"/>
      <c r="K33" s="82"/>
      <c r="L33" s="80"/>
      <c r="M33" s="77"/>
    </row>
    <row r="34" spans="1:13" ht="13.2" thickBot="1" x14ac:dyDescent="0.35">
      <c r="A34" s="33" t="s">
        <v>41</v>
      </c>
      <c r="B34" s="34" t="s">
        <v>10</v>
      </c>
      <c r="C34" s="35">
        <v>1698585</v>
      </c>
      <c r="D34" s="36">
        <v>8.35</v>
      </c>
      <c r="E34" s="64">
        <v>9.5399999999999991</v>
      </c>
      <c r="F34" s="36">
        <v>4.8800000000000008</v>
      </c>
      <c r="G34" s="37">
        <v>1123775</v>
      </c>
      <c r="H34" s="38">
        <v>1650870.5400000003</v>
      </c>
      <c r="I34" s="67">
        <v>12444152.342099998</v>
      </c>
      <c r="J34" s="64" t="s">
        <v>47</v>
      </c>
      <c r="K34" s="58" t="s">
        <v>51</v>
      </c>
      <c r="L34" s="56">
        <v>75863.555158552917</v>
      </c>
      <c r="M34" s="39">
        <v>22.39</v>
      </c>
    </row>
    <row r="35" spans="1:13" ht="13.2" thickBot="1" x14ac:dyDescent="0.35">
      <c r="A35" s="33" t="s">
        <v>40</v>
      </c>
      <c r="B35" s="34" t="s">
        <v>10</v>
      </c>
      <c r="C35" s="35">
        <v>469809</v>
      </c>
      <c r="D35" s="36">
        <v>7.58</v>
      </c>
      <c r="E35" s="64"/>
      <c r="F35" s="36">
        <v>4.8800000000000008</v>
      </c>
      <c r="G35" s="37">
        <v>1012118</v>
      </c>
      <c r="H35" s="38">
        <v>1545214</v>
      </c>
      <c r="I35" s="67"/>
      <c r="J35" s="64"/>
      <c r="K35" s="58" t="s">
        <v>51</v>
      </c>
      <c r="L35" s="56">
        <v>67211.587982832614</v>
      </c>
      <c r="M35" s="39">
        <v>6.99</v>
      </c>
    </row>
    <row r="36" spans="1:13" ht="13.2" thickBot="1" x14ac:dyDescent="0.35">
      <c r="A36" s="33" t="s">
        <v>42</v>
      </c>
      <c r="B36" s="34" t="s">
        <v>10</v>
      </c>
      <c r="C36" s="35">
        <v>265998</v>
      </c>
      <c r="D36" s="36">
        <v>4.4800000000000004</v>
      </c>
      <c r="E36" s="64"/>
      <c r="F36" s="36">
        <v>4.8800000000000008</v>
      </c>
      <c r="G36" s="37">
        <v>957427</v>
      </c>
      <c r="H36" s="38">
        <v>1249686.8999999999</v>
      </c>
      <c r="I36" s="67"/>
      <c r="J36" s="64"/>
      <c r="K36" s="58" t="s">
        <v>51</v>
      </c>
      <c r="L36" s="56">
        <v>66499.5</v>
      </c>
      <c r="M36" s="39">
        <v>4</v>
      </c>
    </row>
    <row r="37" spans="1:13" x14ac:dyDescent="0.3">
      <c r="A37" s="40"/>
      <c r="B37" s="41"/>
      <c r="C37" s="52"/>
      <c r="D37" s="43"/>
      <c r="E37" s="44"/>
      <c r="F37" s="45"/>
      <c r="G37" s="46"/>
      <c r="H37" s="47"/>
      <c r="I37" s="48"/>
      <c r="J37" s="47"/>
      <c r="K37" s="47"/>
      <c r="L37" s="47"/>
      <c r="M37" s="65">
        <v>33.380000000000003</v>
      </c>
    </row>
    <row r="38" spans="1:13" ht="13.2" thickBot="1" x14ac:dyDescent="0.35">
      <c r="A38" s="40"/>
      <c r="B38" s="40"/>
      <c r="C38" s="49"/>
      <c r="D38" s="40"/>
      <c r="E38" s="40"/>
      <c r="F38" s="40"/>
      <c r="G38" s="43"/>
      <c r="H38" s="50"/>
      <c r="I38" s="40"/>
      <c r="J38" s="40"/>
      <c r="K38" s="40"/>
      <c r="L38" s="40"/>
      <c r="M38" s="66"/>
    </row>
    <row r="39" spans="1:13" ht="13.2" thickBot="1" x14ac:dyDescent="0.35"/>
    <row r="40" spans="1:13" x14ac:dyDescent="0.3">
      <c r="A40" s="68" t="s">
        <v>29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70"/>
    </row>
    <row r="41" spans="1:13" x14ac:dyDescent="0.3">
      <c r="A41" s="71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3"/>
    </row>
    <row r="42" spans="1:13" ht="13.2" thickBot="1" x14ac:dyDescent="0.35">
      <c r="A42" s="74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6"/>
    </row>
    <row r="43" spans="1:13" ht="15.75" customHeight="1" thickBot="1" x14ac:dyDescent="0.35">
      <c r="A43" s="77" t="s">
        <v>16</v>
      </c>
      <c r="B43" s="78" t="s">
        <v>0</v>
      </c>
      <c r="C43" s="7"/>
      <c r="D43" s="8" t="s">
        <v>19</v>
      </c>
      <c r="E43" s="8" t="s">
        <v>20</v>
      </c>
      <c r="F43" s="8" t="s">
        <v>21</v>
      </c>
      <c r="G43" s="8" t="s">
        <v>22</v>
      </c>
      <c r="H43" s="8" t="s">
        <v>23</v>
      </c>
      <c r="I43" s="8" t="s">
        <v>24</v>
      </c>
      <c r="J43" s="8" t="s">
        <v>1</v>
      </c>
      <c r="K43" s="79" t="s">
        <v>2</v>
      </c>
      <c r="L43" s="55" t="s">
        <v>25</v>
      </c>
      <c r="M43" s="8" t="s">
        <v>26</v>
      </c>
    </row>
    <row r="44" spans="1:13" ht="34.200000000000003" customHeight="1" thickBot="1" x14ac:dyDescent="0.35">
      <c r="A44" s="77"/>
      <c r="B44" s="78"/>
      <c r="C44" s="77" t="s">
        <v>17</v>
      </c>
      <c r="D44" s="77" t="s">
        <v>3</v>
      </c>
      <c r="E44" s="77" t="s">
        <v>43</v>
      </c>
      <c r="F44" s="77" t="s">
        <v>4</v>
      </c>
      <c r="G44" s="77" t="s">
        <v>5</v>
      </c>
      <c r="H44" s="77" t="s">
        <v>6</v>
      </c>
      <c r="I44" s="77" t="s">
        <v>7</v>
      </c>
      <c r="J44" s="77" t="s">
        <v>8</v>
      </c>
      <c r="K44" s="81"/>
      <c r="L44" s="80" t="s">
        <v>48</v>
      </c>
      <c r="M44" s="77" t="s">
        <v>9</v>
      </c>
    </row>
    <row r="45" spans="1:13" ht="31.95" customHeight="1" thickBot="1" x14ac:dyDescent="0.35">
      <c r="A45" s="77"/>
      <c r="B45" s="78"/>
      <c r="C45" s="79"/>
      <c r="D45" s="79"/>
      <c r="E45" s="77"/>
      <c r="F45" s="77"/>
      <c r="G45" s="77"/>
      <c r="H45" s="77"/>
      <c r="I45" s="77"/>
      <c r="J45" s="77"/>
      <c r="K45" s="82"/>
      <c r="L45" s="80"/>
      <c r="M45" s="77"/>
    </row>
    <row r="46" spans="1:13" ht="13.2" thickBot="1" x14ac:dyDescent="0.35">
      <c r="A46" s="33" t="s">
        <v>41</v>
      </c>
      <c r="B46" s="34" t="s">
        <v>10</v>
      </c>
      <c r="C46" s="35">
        <v>1568660</v>
      </c>
      <c r="D46" s="36">
        <v>7.05</v>
      </c>
      <c r="E46" s="64">
        <v>12.15</v>
      </c>
      <c r="F46" s="36">
        <v>6.2999999999999989</v>
      </c>
      <c r="G46" s="37">
        <v>922483</v>
      </c>
      <c r="H46" s="38">
        <v>2202562.5</v>
      </c>
      <c r="I46" s="67">
        <v>2753936.4145000004</v>
      </c>
      <c r="J46" s="64" t="s">
        <v>47</v>
      </c>
      <c r="K46" s="58" t="s">
        <v>51</v>
      </c>
      <c r="L46" s="56">
        <v>84065.380493033226</v>
      </c>
      <c r="M46" s="39">
        <v>18.66</v>
      </c>
    </row>
    <row r="47" spans="1:13" ht="13.2" thickBot="1" x14ac:dyDescent="0.35">
      <c r="A47" s="33" t="s">
        <v>40</v>
      </c>
      <c r="B47" s="34" t="s">
        <v>10</v>
      </c>
      <c r="C47" s="35">
        <v>437669</v>
      </c>
      <c r="D47" s="36">
        <v>6.58</v>
      </c>
      <c r="E47" s="64"/>
      <c r="F47" s="36">
        <v>4.7199999999999971</v>
      </c>
      <c r="G47" s="37">
        <v>695333</v>
      </c>
      <c r="H47" s="38">
        <v>1780089.4999999998</v>
      </c>
      <c r="I47" s="67"/>
      <c r="J47" s="64"/>
      <c r="K47" s="58" t="s">
        <v>51</v>
      </c>
      <c r="L47" s="56">
        <v>63155.699855699859</v>
      </c>
      <c r="M47" s="39">
        <v>6.93</v>
      </c>
    </row>
    <row r="48" spans="1:13" ht="13.2" thickBot="1" x14ac:dyDescent="0.35">
      <c r="A48" s="33" t="s">
        <v>42</v>
      </c>
      <c r="B48" s="34" t="s">
        <v>10</v>
      </c>
      <c r="C48" s="35">
        <v>515150</v>
      </c>
      <c r="D48" s="36">
        <v>3.91</v>
      </c>
      <c r="E48" s="64"/>
      <c r="F48" s="36">
        <v>4.2000000000000011</v>
      </c>
      <c r="G48" s="37">
        <v>588963</v>
      </c>
      <c r="H48" s="38">
        <v>1711970.0000000005</v>
      </c>
      <c r="I48" s="67"/>
      <c r="J48" s="64"/>
      <c r="K48" s="58" t="s">
        <v>51</v>
      </c>
      <c r="L48" s="56">
        <v>103030</v>
      </c>
      <c r="M48" s="39">
        <v>5</v>
      </c>
    </row>
    <row r="49" spans="1:13" x14ac:dyDescent="0.3">
      <c r="A49" s="40"/>
      <c r="B49" s="41"/>
      <c r="C49" s="52"/>
      <c r="D49" s="43"/>
      <c r="E49" s="44"/>
      <c r="F49" s="45"/>
      <c r="G49" s="46"/>
      <c r="H49" s="47"/>
      <c r="I49" s="48"/>
      <c r="J49" s="47"/>
      <c r="K49" s="47"/>
      <c r="L49" s="47"/>
      <c r="M49" s="65">
        <v>30.59</v>
      </c>
    </row>
    <row r="50" spans="1:13" ht="13.2" thickBot="1" x14ac:dyDescent="0.35">
      <c r="A50" s="40"/>
      <c r="B50" s="40"/>
      <c r="C50" s="49"/>
      <c r="D50" s="40"/>
      <c r="E50" s="40"/>
      <c r="F50" s="40"/>
      <c r="G50" s="43"/>
      <c r="H50" s="50"/>
      <c r="I50" s="40"/>
      <c r="J50" s="40"/>
      <c r="K50" s="40"/>
      <c r="L50" s="40"/>
      <c r="M50" s="66"/>
    </row>
    <row r="51" spans="1:13" ht="13.2" thickBot="1" x14ac:dyDescent="0.35"/>
    <row r="52" spans="1:13" x14ac:dyDescent="0.3">
      <c r="A52" s="68" t="s">
        <v>35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70"/>
    </row>
    <row r="53" spans="1:13" x14ac:dyDescent="0.3">
      <c r="A53" s="71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3"/>
    </row>
    <row r="54" spans="1:13" ht="13.2" thickBot="1" x14ac:dyDescent="0.35">
      <c r="A54" s="74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6"/>
    </row>
    <row r="55" spans="1:13" ht="15.75" customHeight="1" thickBot="1" x14ac:dyDescent="0.35">
      <c r="A55" s="77" t="s">
        <v>16</v>
      </c>
      <c r="B55" s="78" t="s">
        <v>0</v>
      </c>
      <c r="C55" s="7"/>
      <c r="D55" s="8" t="s">
        <v>19</v>
      </c>
      <c r="E55" s="8" t="s">
        <v>20</v>
      </c>
      <c r="F55" s="8" t="s">
        <v>21</v>
      </c>
      <c r="G55" s="8" t="s">
        <v>22</v>
      </c>
      <c r="H55" s="8" t="s">
        <v>23</v>
      </c>
      <c r="I55" s="8" t="s">
        <v>24</v>
      </c>
      <c r="J55" s="8" t="s">
        <v>1</v>
      </c>
      <c r="K55" s="79" t="s">
        <v>2</v>
      </c>
      <c r="L55" s="55" t="s">
        <v>25</v>
      </c>
      <c r="M55" s="8" t="s">
        <v>26</v>
      </c>
    </row>
    <row r="56" spans="1:13" ht="28.95" customHeight="1" thickBot="1" x14ac:dyDescent="0.35">
      <c r="A56" s="77"/>
      <c r="B56" s="78"/>
      <c r="C56" s="77" t="s">
        <v>17</v>
      </c>
      <c r="D56" s="77" t="s">
        <v>3</v>
      </c>
      <c r="E56" s="77" t="s">
        <v>43</v>
      </c>
      <c r="F56" s="77" t="s">
        <v>4</v>
      </c>
      <c r="G56" s="77" t="s">
        <v>5</v>
      </c>
      <c r="H56" s="77" t="s">
        <v>6</v>
      </c>
      <c r="I56" s="77" t="s">
        <v>7</v>
      </c>
      <c r="J56" s="77" t="s">
        <v>8</v>
      </c>
      <c r="K56" s="81"/>
      <c r="L56" s="80" t="s">
        <v>48</v>
      </c>
      <c r="M56" s="77" t="s">
        <v>9</v>
      </c>
    </row>
    <row r="57" spans="1:13" ht="31.95" customHeight="1" thickBot="1" x14ac:dyDescent="0.35">
      <c r="A57" s="77"/>
      <c r="B57" s="78"/>
      <c r="C57" s="79"/>
      <c r="D57" s="79"/>
      <c r="E57" s="77"/>
      <c r="F57" s="77"/>
      <c r="G57" s="77"/>
      <c r="H57" s="77"/>
      <c r="I57" s="77"/>
      <c r="J57" s="77"/>
      <c r="K57" s="82"/>
      <c r="L57" s="80"/>
      <c r="M57" s="77"/>
    </row>
    <row r="58" spans="1:13" ht="13.2" thickBot="1" x14ac:dyDescent="0.35">
      <c r="A58" s="33" t="s">
        <v>41</v>
      </c>
      <c r="B58" s="34" t="s">
        <v>10</v>
      </c>
      <c r="C58" s="35">
        <v>2005557</v>
      </c>
      <c r="D58" s="36">
        <v>6.56</v>
      </c>
      <c r="E58" s="64">
        <v>3.16</v>
      </c>
      <c r="F58" s="36">
        <v>3.29</v>
      </c>
      <c r="G58" s="37">
        <v>1695369</v>
      </c>
      <c r="H58" s="38">
        <v>909932.40999999992</v>
      </c>
      <c r="I58" s="67">
        <v>22520602.467</v>
      </c>
      <c r="J58" s="64" t="s">
        <v>47</v>
      </c>
      <c r="K58" s="58" t="s">
        <v>51</v>
      </c>
      <c r="L58" s="56">
        <v>71883.763440860217</v>
      </c>
      <c r="M58" s="39">
        <v>27.9</v>
      </c>
    </row>
    <row r="59" spans="1:13" ht="13.2" thickBot="1" x14ac:dyDescent="0.35">
      <c r="A59" s="33" t="s">
        <v>40</v>
      </c>
      <c r="B59" s="34" t="s">
        <v>10</v>
      </c>
      <c r="C59" s="35">
        <v>68018</v>
      </c>
      <c r="D59" s="36">
        <v>6.56</v>
      </c>
      <c r="E59" s="64"/>
      <c r="F59" s="36">
        <v>3.29</v>
      </c>
      <c r="G59" s="37">
        <v>1723828</v>
      </c>
      <c r="H59" s="38">
        <v>925206.14999999991</v>
      </c>
      <c r="I59" s="67"/>
      <c r="J59" s="64"/>
      <c r="K59" s="58" t="s">
        <v>51</v>
      </c>
      <c r="L59" s="56">
        <v>68018</v>
      </c>
      <c r="M59" s="39">
        <v>1</v>
      </c>
    </row>
    <row r="60" spans="1:13" ht="13.2" thickBot="1" x14ac:dyDescent="0.35">
      <c r="A60" s="33" t="s">
        <v>42</v>
      </c>
      <c r="B60" s="34" t="s">
        <v>10</v>
      </c>
      <c r="C60" s="35">
        <v>163357</v>
      </c>
      <c r="D60" s="36">
        <v>4.05</v>
      </c>
      <c r="E60" s="64"/>
      <c r="F60" s="36">
        <v>3.2500000000000009</v>
      </c>
      <c r="G60" s="37">
        <v>1467043</v>
      </c>
      <c r="H60" s="38">
        <v>831726.9</v>
      </c>
      <c r="I60" s="67"/>
      <c r="J60" s="64"/>
      <c r="K60" s="58" t="s">
        <v>51</v>
      </c>
      <c r="L60" s="56">
        <v>81678.5</v>
      </c>
      <c r="M60" s="39">
        <v>2</v>
      </c>
    </row>
    <row r="61" spans="1:13" x14ac:dyDescent="0.3">
      <c r="A61" s="40"/>
      <c r="B61" s="41"/>
      <c r="C61" s="52"/>
      <c r="D61" s="43"/>
      <c r="E61" s="44"/>
      <c r="F61" s="45"/>
      <c r="G61" s="46"/>
      <c r="H61" s="47"/>
      <c r="I61" s="48"/>
      <c r="J61" s="47"/>
      <c r="K61" s="47"/>
      <c r="L61" s="47"/>
      <c r="M61" s="65">
        <v>30.9</v>
      </c>
    </row>
    <row r="62" spans="1:13" ht="13.2" thickBot="1" x14ac:dyDescent="0.35">
      <c r="A62" s="40"/>
      <c r="B62" s="40"/>
      <c r="C62" s="49"/>
      <c r="D62" s="40"/>
      <c r="E62" s="40"/>
      <c r="F62" s="40"/>
      <c r="G62" s="43"/>
      <c r="H62" s="50"/>
      <c r="I62" s="40"/>
      <c r="J62" s="40"/>
      <c r="K62" s="40"/>
      <c r="L62" s="40"/>
      <c r="M62" s="66"/>
    </row>
    <row r="63" spans="1:13" ht="13.2" thickBot="1" x14ac:dyDescent="0.35"/>
    <row r="64" spans="1:13" x14ac:dyDescent="0.3">
      <c r="A64" s="68" t="s">
        <v>32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70"/>
    </row>
    <row r="65" spans="1:13" x14ac:dyDescent="0.3">
      <c r="A65" s="71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3"/>
    </row>
    <row r="66" spans="1:13" ht="13.2" thickBot="1" x14ac:dyDescent="0.35">
      <c r="A66" s="74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6"/>
    </row>
    <row r="67" spans="1:13" ht="15.75" customHeight="1" thickBot="1" x14ac:dyDescent="0.35">
      <c r="A67" s="77" t="s">
        <v>16</v>
      </c>
      <c r="B67" s="78" t="s">
        <v>0</v>
      </c>
      <c r="C67" s="7"/>
      <c r="D67" s="8" t="s">
        <v>19</v>
      </c>
      <c r="E67" s="8" t="s">
        <v>20</v>
      </c>
      <c r="F67" s="8" t="s">
        <v>21</v>
      </c>
      <c r="G67" s="8" t="s">
        <v>22</v>
      </c>
      <c r="H67" s="8" t="s">
        <v>23</v>
      </c>
      <c r="I67" s="8" t="s">
        <v>24</v>
      </c>
      <c r="J67" s="8" t="s">
        <v>1</v>
      </c>
      <c r="K67" s="79" t="s">
        <v>2</v>
      </c>
      <c r="L67" s="55" t="s">
        <v>25</v>
      </c>
      <c r="M67" s="8" t="s">
        <v>26</v>
      </c>
    </row>
    <row r="68" spans="1:13" ht="34.5" customHeight="1" thickBot="1" x14ac:dyDescent="0.35">
      <c r="A68" s="77"/>
      <c r="B68" s="78"/>
      <c r="C68" s="77" t="s">
        <v>17</v>
      </c>
      <c r="D68" s="77" t="s">
        <v>3</v>
      </c>
      <c r="E68" s="77" t="s">
        <v>43</v>
      </c>
      <c r="F68" s="77" t="s">
        <v>4</v>
      </c>
      <c r="G68" s="77" t="s">
        <v>5</v>
      </c>
      <c r="H68" s="77" t="s">
        <v>6</v>
      </c>
      <c r="I68" s="77" t="s">
        <v>7</v>
      </c>
      <c r="J68" s="77" t="s">
        <v>8</v>
      </c>
      <c r="K68" s="81"/>
      <c r="L68" s="80" t="s">
        <v>48</v>
      </c>
      <c r="M68" s="77" t="s">
        <v>9</v>
      </c>
    </row>
    <row r="69" spans="1:13" ht="26.7" customHeight="1" thickBot="1" x14ac:dyDescent="0.35">
      <c r="A69" s="77"/>
      <c r="B69" s="78"/>
      <c r="C69" s="79"/>
      <c r="D69" s="79"/>
      <c r="E69" s="77"/>
      <c r="F69" s="77"/>
      <c r="G69" s="77"/>
      <c r="H69" s="77"/>
      <c r="I69" s="77"/>
      <c r="J69" s="77"/>
      <c r="K69" s="82"/>
      <c r="L69" s="80"/>
      <c r="M69" s="77"/>
    </row>
    <row r="70" spans="1:13" ht="13.2" thickBot="1" x14ac:dyDescent="0.35">
      <c r="A70" s="33" t="s">
        <v>41</v>
      </c>
      <c r="B70" s="34" t="s">
        <v>10</v>
      </c>
      <c r="C70" s="35">
        <v>936156</v>
      </c>
      <c r="D70" s="36">
        <v>7.21</v>
      </c>
      <c r="E70" s="64">
        <v>5.54</v>
      </c>
      <c r="F70" s="36">
        <v>4.4299999999999988</v>
      </c>
      <c r="G70" s="37">
        <v>1407664</v>
      </c>
      <c r="H70" s="38">
        <v>1471020.32</v>
      </c>
      <c r="I70" s="67">
        <v>7837653.9569999995</v>
      </c>
      <c r="J70" s="64" t="s">
        <v>47</v>
      </c>
      <c r="K70" s="58" t="s">
        <v>51</v>
      </c>
      <c r="L70" s="56">
        <v>85650.137236962488</v>
      </c>
      <c r="M70" s="39">
        <v>10.93</v>
      </c>
    </row>
    <row r="71" spans="1:13" ht="13.2" thickBot="1" x14ac:dyDescent="0.35">
      <c r="A71" s="33" t="s">
        <v>40</v>
      </c>
      <c r="B71" s="34" t="s">
        <v>10</v>
      </c>
      <c r="C71" s="35">
        <v>0</v>
      </c>
      <c r="D71" s="36">
        <v>0</v>
      </c>
      <c r="E71" s="64"/>
      <c r="F71" s="36">
        <v>0</v>
      </c>
      <c r="G71" s="37">
        <v>0</v>
      </c>
      <c r="H71" s="38">
        <v>0</v>
      </c>
      <c r="I71" s="67"/>
      <c r="J71" s="64"/>
      <c r="K71" s="58" t="s">
        <v>51</v>
      </c>
      <c r="L71" s="56">
        <v>0</v>
      </c>
      <c r="M71" s="39">
        <v>0</v>
      </c>
    </row>
    <row r="72" spans="1:13" ht="13.2" thickBot="1" x14ac:dyDescent="0.35">
      <c r="A72" s="33" t="s">
        <v>42</v>
      </c>
      <c r="B72" s="34" t="s">
        <v>10</v>
      </c>
      <c r="C72" s="35">
        <v>406118</v>
      </c>
      <c r="D72" s="36">
        <v>3.62</v>
      </c>
      <c r="E72" s="64"/>
      <c r="F72" s="36">
        <v>3.62</v>
      </c>
      <c r="G72" s="37">
        <v>1207653</v>
      </c>
      <c r="H72" s="38">
        <v>1275520.6800000002</v>
      </c>
      <c r="I72" s="67"/>
      <c r="J72" s="64"/>
      <c r="K72" s="58" t="s">
        <v>51</v>
      </c>
      <c r="L72" s="56">
        <v>102039.69849246231</v>
      </c>
      <c r="M72" s="39">
        <v>3.98</v>
      </c>
    </row>
    <row r="73" spans="1:13" x14ac:dyDescent="0.3">
      <c r="A73" s="40"/>
      <c r="B73" s="41"/>
      <c r="C73" s="52"/>
      <c r="D73" s="43"/>
      <c r="E73" s="44"/>
      <c r="F73" s="45"/>
      <c r="G73" s="46"/>
      <c r="H73" s="47"/>
      <c r="I73" s="48"/>
      <c r="J73" s="47"/>
      <c r="K73" s="47"/>
      <c r="L73" s="47"/>
      <c r="M73" s="65">
        <v>14.91</v>
      </c>
    </row>
    <row r="74" spans="1:13" ht="13.2" thickBot="1" x14ac:dyDescent="0.35">
      <c r="A74" s="40"/>
      <c r="B74" s="40"/>
      <c r="C74" s="49"/>
      <c r="D74" s="40"/>
      <c r="E74" s="40"/>
      <c r="F74" s="40"/>
      <c r="G74" s="43"/>
      <c r="H74" s="50"/>
      <c r="I74" s="40"/>
      <c r="J74" s="40"/>
      <c r="K74" s="40"/>
      <c r="L74" s="40"/>
      <c r="M74" s="66"/>
    </row>
    <row r="75" spans="1:13" ht="31.2" customHeight="1" x14ac:dyDescent="0.3">
      <c r="C75" s="49"/>
      <c r="G75" s="43"/>
      <c r="H75" s="40"/>
      <c r="I75" s="40"/>
      <c r="J75" s="40"/>
      <c r="L75" s="47"/>
      <c r="M75" s="51"/>
    </row>
    <row r="76" spans="1:13" x14ac:dyDescent="0.3">
      <c r="G76" s="43"/>
      <c r="L76" s="51"/>
    </row>
    <row r="77" spans="1:13" x14ac:dyDescent="0.3">
      <c r="G77" s="53"/>
    </row>
    <row r="78" spans="1:13" x14ac:dyDescent="0.3">
      <c r="G78" s="53"/>
    </row>
  </sheetData>
  <mergeCells count="110">
    <mergeCell ref="M73:M74"/>
    <mergeCell ref="A64:M66"/>
    <mergeCell ref="A67:A69"/>
    <mergeCell ref="B67:B69"/>
    <mergeCell ref="C68:C69"/>
    <mergeCell ref="D68:D69"/>
    <mergeCell ref="E68:E69"/>
    <mergeCell ref="F68:F69"/>
    <mergeCell ref="G68:G69"/>
    <mergeCell ref="H68:H69"/>
    <mergeCell ref="I68:I69"/>
    <mergeCell ref="J68:J69"/>
    <mergeCell ref="L68:L69"/>
    <mergeCell ref="M68:M69"/>
    <mergeCell ref="E70:E72"/>
    <mergeCell ref="I70:I72"/>
    <mergeCell ref="J70:J72"/>
    <mergeCell ref="K67:K69"/>
    <mergeCell ref="M61:M62"/>
    <mergeCell ref="A52:M54"/>
    <mergeCell ref="A55:A57"/>
    <mergeCell ref="B55:B57"/>
    <mergeCell ref="C56:C57"/>
    <mergeCell ref="D56:D57"/>
    <mergeCell ref="E56:E57"/>
    <mergeCell ref="F56:F57"/>
    <mergeCell ref="G56:G57"/>
    <mergeCell ref="H56:H57"/>
    <mergeCell ref="I56:I57"/>
    <mergeCell ref="J56:J57"/>
    <mergeCell ref="L56:L57"/>
    <mergeCell ref="M56:M57"/>
    <mergeCell ref="E58:E60"/>
    <mergeCell ref="I58:I60"/>
    <mergeCell ref="J58:J60"/>
    <mergeCell ref="K55:K57"/>
    <mergeCell ref="M49:M50"/>
    <mergeCell ref="A40:M42"/>
    <mergeCell ref="A43:A45"/>
    <mergeCell ref="B43:B45"/>
    <mergeCell ref="C44:C45"/>
    <mergeCell ref="D44:D45"/>
    <mergeCell ref="E44:E45"/>
    <mergeCell ref="F44:F45"/>
    <mergeCell ref="G44:G45"/>
    <mergeCell ref="H44:H45"/>
    <mergeCell ref="I44:I45"/>
    <mergeCell ref="J44:J45"/>
    <mergeCell ref="L44:L45"/>
    <mergeCell ref="M44:M45"/>
    <mergeCell ref="E46:E48"/>
    <mergeCell ref="I46:I48"/>
    <mergeCell ref="J46:J48"/>
    <mergeCell ref="K43:K45"/>
    <mergeCell ref="M37:M38"/>
    <mergeCell ref="A28:M30"/>
    <mergeCell ref="A31:A33"/>
    <mergeCell ref="B31:B33"/>
    <mergeCell ref="C32:C33"/>
    <mergeCell ref="D32:D33"/>
    <mergeCell ref="E32:E33"/>
    <mergeCell ref="F32:F33"/>
    <mergeCell ref="G32:G33"/>
    <mergeCell ref="H32:H33"/>
    <mergeCell ref="I32:I33"/>
    <mergeCell ref="J32:J33"/>
    <mergeCell ref="L32:L33"/>
    <mergeCell ref="M32:M33"/>
    <mergeCell ref="E34:E36"/>
    <mergeCell ref="I34:I36"/>
    <mergeCell ref="J34:J36"/>
    <mergeCell ref="K31:K33"/>
    <mergeCell ref="M25:M26"/>
    <mergeCell ref="A16:M18"/>
    <mergeCell ref="A19:A21"/>
    <mergeCell ref="B19:B21"/>
    <mergeCell ref="C20:C21"/>
    <mergeCell ref="D20:D21"/>
    <mergeCell ref="E20:E21"/>
    <mergeCell ref="F20:F21"/>
    <mergeCell ref="G20:G21"/>
    <mergeCell ref="H20:H21"/>
    <mergeCell ref="I20:I21"/>
    <mergeCell ref="J20:J21"/>
    <mergeCell ref="L20:L21"/>
    <mergeCell ref="M20:M21"/>
    <mergeCell ref="E22:E24"/>
    <mergeCell ref="I22:I24"/>
    <mergeCell ref="J22:J24"/>
    <mergeCell ref="K19:K21"/>
    <mergeCell ref="A2:M2"/>
    <mergeCell ref="A3:M3"/>
    <mergeCell ref="J10:J12"/>
    <mergeCell ref="M13:M14"/>
    <mergeCell ref="E10:E12"/>
    <mergeCell ref="I10:I12"/>
    <mergeCell ref="A4:M6"/>
    <mergeCell ref="A7:A9"/>
    <mergeCell ref="B7:B9"/>
    <mergeCell ref="C8:C9"/>
    <mergeCell ref="D8:D9"/>
    <mergeCell ref="E8:E9"/>
    <mergeCell ref="F8:F9"/>
    <mergeCell ref="G8:G9"/>
    <mergeCell ref="H8:H9"/>
    <mergeCell ref="I8:I9"/>
    <mergeCell ref="J8:J9"/>
    <mergeCell ref="L8:L9"/>
    <mergeCell ref="M8:M9"/>
    <mergeCell ref="K7:K9"/>
  </mergeCells>
  <pageMargins left="0.11811023622047245" right="0.11811023622047245" top="0.78740157480314965" bottom="0.78740157480314965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7DC8813B2D2E4AA48503A287B1EFB5" ma:contentTypeVersion="13" ma:contentTypeDescription="Vytvoří nový dokument" ma:contentTypeScope="" ma:versionID="5de9133db735fe8c7f59fa5d03a2cc44">
  <xsd:schema xmlns:xsd="http://www.w3.org/2001/XMLSchema" xmlns:xs="http://www.w3.org/2001/XMLSchema" xmlns:p="http://schemas.microsoft.com/office/2006/metadata/properties" xmlns:ns2="3e09e844-f042-4dc2-9439-935629a130fa" xmlns:ns3="e2dea37d-d046-4122-8fea-8d1e55991c8b" targetNamespace="http://schemas.microsoft.com/office/2006/metadata/properties" ma:root="true" ma:fieldsID="e899b98b0d68e824a14d58b9e5ff5676" ns2:_="" ns3:_="">
    <xsd:import namespace="3e09e844-f042-4dc2-9439-935629a130fa"/>
    <xsd:import namespace="e2dea37d-d046-4122-8fea-8d1e55991c8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9e844-f042-4dc2-9439-935629a130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ea37d-d046-4122-8fea-8d1e55991c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93C49F-C34A-4064-AB9D-F23641B2F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09e844-f042-4dc2-9439-935629a130fa"/>
    <ds:schemaRef ds:uri="e2dea37d-d046-4122-8fea-8d1e55991c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B2C450-EAC2-4E86-852A-A973FD4187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8E3C6C-C475-4657-B243-8CF343D8AFC3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e2dea37d-d046-4122-8fea-8d1e55991c8b"/>
    <ds:schemaRef ds:uri="3e09e844-f042-4dc2-9439-935629a130f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 A</vt:lpstr>
      <vt:lpstr>Tabulky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Jurková Jana</dc:creator>
  <cp:lastModifiedBy>Kučera Vladimír Mgr.</cp:lastModifiedBy>
  <cp:lastPrinted>2020-08-14T10:21:57Z</cp:lastPrinted>
  <dcterms:created xsi:type="dcterms:W3CDTF">2020-08-05T12:18:35Z</dcterms:created>
  <dcterms:modified xsi:type="dcterms:W3CDTF">2020-08-24T12:42:41Z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0x0101005C7DC8813B2D2E4AA48503A287B1EFB5</vt:lpwstr>
  </property>
</Properties>
</file>