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I:\KU-data\SM-ekonom\krajské\rok 2019\Finan vypořádání 2019\zadání KÚ k FV\Formuláře školy\"/>
    </mc:Choice>
  </mc:AlternateContent>
  <xr:revisionPtr revIDLastSave="0" documentId="8_{CC4E35B9-A7E7-4AB9-855B-7C9824368B88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formulář pro kalkulaci" sheetId="1" r:id="rId1"/>
  </sheets>
  <definedNames>
    <definedName name="_xlnm.Print_Area" localSheetId="0">'formulář pro kalkulaci'!$A$1:$F$40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31" i="1" l="1"/>
  <c r="D32" i="1" s="1"/>
  <c r="C31" i="1"/>
  <c r="C32" i="1" s="1"/>
  <c r="E30" i="1"/>
  <c r="D30" i="1"/>
  <c r="C30" i="1"/>
  <c r="E31" i="1" l="1"/>
  <c r="E32" i="1" s="1"/>
  <c r="D18" i="1" l="1"/>
  <c r="D25" i="1" l="1"/>
  <c r="C25" i="1"/>
  <c r="D17" i="1" l="1"/>
  <c r="D16" i="1"/>
  <c r="D15" i="1" l="1"/>
  <c r="C26" i="1" l="1"/>
  <c r="E25" i="1"/>
  <c r="D26" i="1" l="1"/>
  <c r="E26" i="1"/>
</calcChain>
</file>

<file path=xl/sharedStrings.xml><?xml version="1.0" encoding="utf-8"?>
<sst xmlns="http://schemas.openxmlformats.org/spreadsheetml/2006/main" count="79" uniqueCount="70">
  <si>
    <t xml:space="preserve">součást   </t>
  </si>
  <si>
    <t>zpracoval:</t>
  </si>
  <si>
    <t>tel.:</t>
  </si>
  <si>
    <t>mail:</t>
  </si>
  <si>
    <t>schválil:</t>
  </si>
  <si>
    <t>dne:</t>
  </si>
  <si>
    <t>č. ř.</t>
  </si>
  <si>
    <t>poznámky k vyplnění</t>
  </si>
  <si>
    <t xml:space="preserve">název školy:   </t>
  </si>
  <si>
    <t>adresa školy:</t>
  </si>
  <si>
    <t>RED IZO:</t>
  </si>
  <si>
    <t>Vyhodnocení čerpání dotace z rozvojového programu MŠMT pro rok 2019</t>
  </si>
  <si>
    <t>platy</t>
  </si>
  <si>
    <t>NIV celkem</t>
  </si>
  <si>
    <t>vratka - objem vázaný na skutečné nečerpání úvazku</t>
  </si>
  <si>
    <t>objem prostředků k dispozici - čerpání dotace</t>
  </si>
  <si>
    <t>odvody+FKSP</t>
  </si>
  <si>
    <t>Finanční zajištění překrývání přímé pedagogické činnosti učitelů se zohledněním provozu mateřských škol – 2. etapa</t>
  </si>
  <si>
    <t>č. j.: MSMT-11413/2019-1</t>
  </si>
  <si>
    <t>poskytnuto</t>
  </si>
  <si>
    <t>mateřská škola</t>
  </si>
  <si>
    <t>žádost</t>
  </si>
  <si>
    <t>doplnit skutečnost</t>
  </si>
  <si>
    <t>dopočet OIII</t>
  </si>
  <si>
    <t>3a</t>
  </si>
  <si>
    <t>rozhodnutí
 = ř. 2 - ř. 4</t>
  </si>
  <si>
    <r>
      <t xml:space="preserve">předpokládaný počet úvazků učitelů v MŠ k 30.9.2019 </t>
    </r>
    <r>
      <rPr>
        <i/>
        <sz val="11"/>
        <color theme="1"/>
        <rFont val="Times New Roman"/>
        <family val="1"/>
        <charset val="238"/>
      </rPr>
      <t>(údaj ze žádosti o dotaci)</t>
    </r>
  </si>
  <si>
    <r>
      <t xml:space="preserve">předpokládaný počet úvazků učitelů stanovený krajským normativem k 30.9.2019  </t>
    </r>
    <r>
      <rPr>
        <i/>
        <sz val="11"/>
        <color theme="1"/>
        <rFont val="Times New Roman"/>
        <family val="1"/>
        <charset val="238"/>
      </rPr>
      <t>(údaj ze žádosti o dotaci)</t>
    </r>
  </si>
  <si>
    <r>
      <t xml:space="preserve">skutečný počet úvazků učitelů stanovený krajským normativem k 30.9.2019  (úpravy v září, říjnu) </t>
    </r>
    <r>
      <rPr>
        <b/>
        <i/>
        <sz val="11"/>
        <color theme="1"/>
        <rFont val="Times New Roman"/>
        <family val="1"/>
        <charset val="238"/>
      </rPr>
      <t>(dle kalkulací obcí III)</t>
    </r>
  </si>
  <si>
    <t>skutečné zvýšení přepočteného počtu pedagogických pracovníků školy - zvýšený úvazek k 30.9.2019 nad rámec krytí zajištěného normat. přepočtem dle výkonů v září</t>
  </si>
  <si>
    <t>3b</t>
  </si>
  <si>
    <t>7a</t>
  </si>
  <si>
    <t>7b</t>
  </si>
  <si>
    <r>
      <t xml:space="preserve">počet úvazků učitelů stanovený krajským normativem k 1.1.2019
</t>
    </r>
    <r>
      <rPr>
        <i/>
        <sz val="11"/>
        <color theme="1"/>
        <rFont val="Times New Roman"/>
        <family val="1"/>
        <charset val="238"/>
      </rPr>
      <t>(údaj ze žádosti o dotaci)</t>
    </r>
  </si>
  <si>
    <t>Jde o normativní úvazky kmenových pedagogů ve škol. roce 2018/19 stanovené rozpisem rozpočtu pro r. 2019, vyčíslené v podané žádosti o dotaci</t>
  </si>
  <si>
    <t>Jde o přepočtené úvazky pedagogů k 30.9. plánované v době podání žádosti o dotaci, bez úvazků financovaných z podpůrných opatření s NFN (kryto z přímých NIV + toho RP)</t>
  </si>
  <si>
    <r>
      <t xml:space="preserve">skutečné </t>
    </r>
    <r>
      <rPr>
        <b/>
        <i/>
        <sz val="11"/>
        <color theme="1"/>
        <rFont val="Calibri"/>
        <family val="2"/>
        <charset val="238"/>
        <scheme val="minor"/>
      </rPr>
      <t>přepočtené úvazky pedagogů k 30.9.</t>
    </r>
    <r>
      <rPr>
        <i/>
        <sz val="11"/>
        <color theme="1"/>
        <rFont val="Calibri"/>
        <family val="2"/>
        <charset val="238"/>
        <scheme val="minor"/>
      </rPr>
      <t>, bez úvazků financovaných z podpůrných opatření s NFN, popř. úvazků financovaných z jiných zdrojů</t>
    </r>
  </si>
  <si>
    <r>
      <t xml:space="preserve">skutečné úvazky pedagogů - </t>
    </r>
    <r>
      <rPr>
        <b/>
        <i/>
        <sz val="11"/>
        <color theme="1"/>
        <rFont val="Calibri"/>
        <family val="2"/>
        <charset val="238"/>
        <scheme val="minor"/>
      </rPr>
      <t>průměrný přepočtený evid. počet za období 9. -12. 2019</t>
    </r>
    <r>
      <rPr>
        <i/>
        <sz val="11"/>
        <color theme="1"/>
        <rFont val="Calibri"/>
        <family val="2"/>
        <charset val="238"/>
        <scheme val="minor"/>
      </rPr>
      <t>, bez úvazků financovaných z podpůrných opatření s NFN, popř. úvazků financovaných z jiných zdrojů</t>
    </r>
  </si>
  <si>
    <t>očekávaná velikost normat. úvazků s ohlasem na počty žáků v září 2019 - předpoklád v době podání žádosti o dotaci; údaj přímo ovlivnil výši úvazku krytého z RP</t>
  </si>
  <si>
    <t>normat. úvazky propočtené dle počtu dětí v září 2019, popř. zpřesnění v říjnu, který byl podkladem pro provedenou úpravu rozpočtu dotace na přímé NIV (změny fin. pokrytí platů)</t>
  </si>
  <si>
    <r>
      <t xml:space="preserve">úvazek, dopočtený dle údajů uvedených v žádosti v květnu, který byl následně  pokryt dotací z MŠMT; nezahrnuje úvazky financované z podpůrných opatření s NFN; </t>
    </r>
    <r>
      <rPr>
        <b/>
        <i/>
        <sz val="11"/>
        <color theme="1"/>
        <rFont val="Calibri"/>
        <family val="2"/>
        <charset val="238"/>
        <scheme val="minor"/>
      </rPr>
      <t>ve formuláři k vyúčtování jako "Úvazek, na který byla dotace žádána"</t>
    </r>
  </si>
  <si>
    <t>vyhodnocení skutečného stavu (ř. 3a - ř. 5):
Skutečné přepočtené úvazky pedagogů k 30.9. bez NFN - kryto z přímých NIV normativním úvazkem k 30.9. = realizované zvýšení limitu přepočt. počtu pedag. Pracovníků</t>
  </si>
  <si>
    <t>vyhodnocení skutečného stavu - obdobný postup, ale s využitím průměrného přepočteného úvazku pro období 9.-12.2019 (uveden v ř. 3b, význam v případě změny v průběhu období)</t>
  </si>
  <si>
    <t>zdroj údajů</t>
  </si>
  <si>
    <t>ř. 3a - ř. 5</t>
  </si>
  <si>
    <t>ř. 3b - ř. 5</t>
  </si>
  <si>
    <t>ÚZ 33074</t>
  </si>
  <si>
    <t xml:space="preserve">skutečný přepočtený evid. počet pedagogických pracovníků k 30. 9. 2019 (přímé NIV + RP ÚZ33074), bez podpůr. opatření s NFN </t>
  </si>
  <si>
    <r>
      <rPr>
        <b/>
        <sz val="11"/>
        <color theme="1"/>
        <rFont val="Times New Roman"/>
        <family val="1"/>
        <charset val="238"/>
      </rPr>
      <t>schválené navýšení přepočteného úvazku</t>
    </r>
    <r>
      <rPr>
        <sz val="11"/>
        <color theme="1"/>
        <rFont val="Times New Roman"/>
        <family val="1"/>
        <charset val="238"/>
      </rPr>
      <t xml:space="preserve"> pedagogických pracovníků </t>
    </r>
    <r>
      <rPr>
        <b/>
        <sz val="11"/>
        <color theme="1"/>
        <rFont val="Times New Roman"/>
        <family val="1"/>
        <charset val="238"/>
      </rPr>
      <t>na období 9.-12. 2019 z RP ÚZ33074</t>
    </r>
    <r>
      <rPr>
        <sz val="11"/>
        <color theme="1"/>
        <rFont val="Times New Roman"/>
        <family val="1"/>
        <charset val="238"/>
      </rPr>
      <t xml:space="preserve"> (</t>
    </r>
    <r>
      <rPr>
        <i/>
        <sz val="11"/>
        <color theme="1"/>
        <rFont val="Times New Roman"/>
        <family val="1"/>
        <charset val="238"/>
      </rPr>
      <t>údaj dle rozhodnutí o poskytnutí dotace)</t>
    </r>
  </si>
  <si>
    <t xml:space="preserve">skutečný průměrný přepočtený evid. počet pedagogických pracovníků za období  9.-12. 2019 (přímé NIV + RP ÚZ33074), bez podpůr. opatření s NFN </t>
  </si>
  <si>
    <t>doplnit údaje dle specifikace</t>
  </si>
  <si>
    <t>dopočet údajů pro vyhodnocení</t>
  </si>
  <si>
    <t>Upozornění:</t>
  </si>
  <si>
    <t>a úvazky učitelů MŠ stanovenými krajským normativem k 30.9.2019</t>
  </si>
  <si>
    <t>písm. b) - dofinancování rozdílu mezi úvazky potřebnými k zajištění přímé pedag. činnosti učitelů MŠ</t>
  </si>
  <si>
    <t>úvazek zaměstnanců, na který je nutno dotaci z RP vázat a vrátit při fin. vypořádání s ohledem na rámcovou kalkulaci dle čl. 4, písm. b) vyhlášení RP</t>
  </si>
  <si>
    <t>Realizované zvýšení limitu přepočteného počtu pedagogických pracovníků školy - omezení kalkulované dle profinancování úvazků normat. propočtem</t>
  </si>
  <si>
    <t>Rámec pro vypořádání dotace dle limitního úvazku v ř. 9 (v Kč)</t>
  </si>
  <si>
    <t>Dopočet nároku pro vypořádání dotace dle skutečného úvazku v ř. 11 (v Kč)  - podklad pro formulář vyúčtování</t>
  </si>
  <si>
    <t xml:space="preserve">V případě, že budete čerpat nižší úvazek a finanční prostředky, než vychází v této kalkulaci, promítněte tuto skutečnost do formuláře MŠMT pro vyúčtování (nutný komentář). Tento pomocný formulář OŠ KÚ s kalkulacemi čerpání dotace s ohledem na změny a čerpání úvazků ponechte beze změny. V řádcích 9, 10, 12, 13, 14 jde o orientační propočet vycházející jen z vyhodnocovaných celkových úvazků v MŠ. </t>
  </si>
  <si>
    <t>Skutečnost se však může lišit - zadejte tento úvazek do ř. 11. Důvody k tomuto: snížení překryvů s ohledem na překročení PHmax, ztráta nároku na dotaci v případě podlimitních škol, popř. když u čerpání prostředků na překryvy se uplatní jiná omezení vymezená v čl. 4 vyhlášení rozvoj. programu.</t>
  </si>
  <si>
    <t xml:space="preserve">Propočty v této tabulce jsou určeny zejm. jako pomůcka k ošetření ustanovení čl. 4 vyhlášení RP: </t>
  </si>
  <si>
    <t>(aktualizace pokrytí požadovaná MŠMT a zohlednění skutečných čerpaných úvazků)</t>
  </si>
  <si>
    <t>Nevyužití zvýšení limitu přepočteného počtu pedagogických pracovníků školy / krácení - vázání odvozené od údaje v ř. 9</t>
  </si>
  <si>
    <t>úvazek, na který lze s ohledem na skutečné úvazky pedagogů v období 9.-12.2019 a provedené normativní propočty dle výkonů v září čerpat dotaci z RP</t>
  </si>
  <si>
    <t xml:space="preserve">Skutečné čerpání zvýšení úvazku učitelek na překryvy a na navýšení délky provozní doby - průměrný úvazek za období 9.-12.2019 </t>
  </si>
  <si>
    <r>
      <t xml:space="preserve">Skutečný úvazek čerpaný s ohledem na omezení daná programem (omezení snížení překryvů do výše PHmax, podlimitnost,…) - nutné vyhodnotit, aby byla vyloučena možnost, že již v rozhodnutí o poskytnutí dotace byl pokryt úvazek vyšší, než MŠ náleželo (korekce dřívějších chyb) - </t>
    </r>
    <r>
      <rPr>
        <b/>
        <i/>
        <sz val="11"/>
        <color rgb="FF007635"/>
        <rFont val="Calibri"/>
        <family val="2"/>
        <charset val="238"/>
        <scheme val="minor"/>
      </rPr>
      <t>uvést ve form. č. 3 vyúčtování</t>
    </r>
  </si>
  <si>
    <t>ř. 6 - ř. 9</t>
  </si>
  <si>
    <t>skutečný čerpaný nárok úv. z RP, max. údaj z ř. 9</t>
  </si>
  <si>
    <t>skutečné zvýšení průměrného přepočteného počtu pedagogických pracovníků mateřské školy v období 9.-12.2019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</si>
</sst>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u/>
      <sz val="11"/>
      <color rgb="FF007635"/>
      <name val="Calibri"/>
      <family val="2"/>
      <charset val="238"/>
      <scheme val="minor"/>
    </font>
    <font>
      <sz val="11"/>
      <color rgb="FF007635"/>
      <name val="Calibri"/>
      <family val="2"/>
      <charset val="238"/>
      <scheme val="minor"/>
    </font>
    <font>
      <sz val="11"/>
      <color rgb="FF007635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1"/>
      <color rgb="FF00763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1" xfId="0" applyBorder="1"/>
    <xf numFmtId="0" fontId="0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horizontal="left" vertical="center"/>
    </xf>
    <xf numFmtId="0" fontId="0" fillId="0" borderId="0" xfId="0" applyAlignment="1"/>
    <xf numFmtId="0" fontId="0" fillId="0" borderId="9" xfId="0" applyBorder="1" applyAlignment="1">
      <alignment horizontal="center" vertical="center"/>
    </xf>
    <xf numFmtId="0" fontId="1" fillId="0" borderId="0" xfId="0" applyFont="1" applyAlignment="1"/>
    <xf numFmtId="0" fontId="0" fillId="0" borderId="12" xfId="0" applyBorder="1" applyAlignment="1">
      <alignment horizontal="center" vertical="center"/>
    </xf>
    <xf numFmtId="0" fontId="0" fillId="0" borderId="13" xfId="0" applyBorder="1" applyAlignment="1"/>
    <xf numFmtId="0" fontId="0" fillId="0" borderId="0" xfId="0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14" xfId="0" applyFill="1" applyBorder="1" applyAlignment="1"/>
    <xf numFmtId="164" fontId="0" fillId="3" borderId="9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5" xfId="0" applyFill="1" applyBorder="1" applyAlignment="1"/>
    <xf numFmtId="164" fontId="1" fillId="2" borderId="3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4" borderId="0" xfId="0" applyFill="1"/>
    <xf numFmtId="0" fontId="0" fillId="3" borderId="0" xfId="0" applyFill="1"/>
    <xf numFmtId="0" fontId="8" fillId="0" borderId="0" xfId="0" applyFont="1"/>
    <xf numFmtId="0" fontId="9" fillId="0" borderId="0" xfId="0" applyFont="1" applyAlignment="1"/>
    <xf numFmtId="0" fontId="9" fillId="0" borderId="0" xfId="0" applyFont="1"/>
    <xf numFmtId="0" fontId="1" fillId="0" borderId="22" xfId="0" applyFont="1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10" xfId="0" applyBorder="1" applyAlignment="1"/>
    <xf numFmtId="0" fontId="1" fillId="0" borderId="25" xfId="0" applyFont="1" applyBorder="1" applyAlignment="1"/>
    <xf numFmtId="0" fontId="0" fillId="2" borderId="26" xfId="0" applyFill="1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3" borderId="29" xfId="0" applyFill="1" applyBorder="1" applyAlignment="1"/>
    <xf numFmtId="164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11" fillId="5" borderId="30" xfId="0" applyFont="1" applyFill="1" applyBorder="1" applyAlignment="1"/>
    <xf numFmtId="0" fontId="11" fillId="5" borderId="31" xfId="0" applyFont="1" applyFill="1" applyBorder="1" applyAlignment="1"/>
    <xf numFmtId="0" fontId="11" fillId="5" borderId="32" xfId="0" applyFont="1" applyFill="1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7635"/>
      <color rgb="FFE1FFE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2" sqref="G12:P12"/>
    </sheetView>
  </sheetViews>
  <sheetFormatPr defaultRowHeight="15" x14ac:dyDescent="0.25"/>
  <cols>
    <col min="1" max="1" width="4.5703125" customWidth="1"/>
    <col min="2" max="2" width="50.7109375" customWidth="1"/>
    <col min="3" max="3" width="18.28515625" customWidth="1"/>
    <col min="4" max="5" width="16.42578125" customWidth="1"/>
    <col min="6" max="6" width="13.7109375" customWidth="1"/>
    <col min="7" max="7" width="10.7109375" customWidth="1"/>
    <col min="17" max="17" width="2.42578125" customWidth="1"/>
    <col min="18" max="18" width="37.140625" customWidth="1"/>
  </cols>
  <sheetData>
    <row r="1" spans="1:16" x14ac:dyDescent="0.25">
      <c r="A1" s="9" t="s">
        <v>11</v>
      </c>
      <c r="D1" s="35" t="s">
        <v>46</v>
      </c>
    </row>
    <row r="2" spans="1:16" x14ac:dyDescent="0.25">
      <c r="A2" s="9" t="s">
        <v>17</v>
      </c>
      <c r="B2" s="9"/>
      <c r="C2" s="9"/>
      <c r="D2" s="9"/>
      <c r="E2" s="9"/>
      <c r="G2" s="39" t="s">
        <v>61</v>
      </c>
    </row>
    <row r="3" spans="1:16" x14ac:dyDescent="0.25">
      <c r="A3" t="s">
        <v>18</v>
      </c>
      <c r="G3" s="40" t="s">
        <v>54</v>
      </c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5">
      <c r="A4" s="14" t="s">
        <v>8</v>
      </c>
      <c r="B4" s="12"/>
      <c r="C4" s="12"/>
      <c r="D4" s="75"/>
      <c r="E4" s="75"/>
      <c r="F4" s="75"/>
      <c r="G4" s="40" t="s">
        <v>53</v>
      </c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14" t="s">
        <v>9</v>
      </c>
      <c r="B5" s="12"/>
      <c r="C5" s="12"/>
      <c r="D5" s="20"/>
      <c r="E5" s="20"/>
      <c r="F5" s="20"/>
      <c r="G5" s="40" t="s">
        <v>62</v>
      </c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5">
      <c r="A6" s="14" t="s">
        <v>10</v>
      </c>
      <c r="B6" s="12"/>
      <c r="C6" s="12"/>
      <c r="D6" s="20"/>
      <c r="E6" s="20"/>
      <c r="F6" s="20"/>
    </row>
    <row r="7" spans="1:16" ht="15.75" thickBot="1" x14ac:dyDescent="0.3">
      <c r="E7" s="20"/>
    </row>
    <row r="8" spans="1:16" ht="15.75" thickBot="1" x14ac:dyDescent="0.3">
      <c r="A8" s="7" t="s">
        <v>6</v>
      </c>
      <c r="B8" s="6" t="s">
        <v>0</v>
      </c>
      <c r="C8" s="6"/>
      <c r="D8" s="1" t="s">
        <v>20</v>
      </c>
      <c r="E8" s="20" t="s">
        <v>43</v>
      </c>
      <c r="F8" s="10"/>
      <c r="G8" s="36" t="s">
        <v>7</v>
      </c>
      <c r="J8" s="37" t="s">
        <v>50</v>
      </c>
      <c r="K8" s="37"/>
      <c r="L8" s="37"/>
      <c r="N8" s="38" t="s">
        <v>51</v>
      </c>
      <c r="O8" s="38"/>
      <c r="P8" s="38"/>
    </row>
    <row r="9" spans="1:16" ht="29.25" customHeight="1" x14ac:dyDescent="0.25">
      <c r="A9" s="2">
        <v>1</v>
      </c>
      <c r="B9" s="64" t="s">
        <v>33</v>
      </c>
      <c r="C9" s="65"/>
      <c r="D9" s="22"/>
      <c r="E9" s="57" t="s">
        <v>21</v>
      </c>
      <c r="F9" s="11"/>
      <c r="G9" s="70" t="s">
        <v>34</v>
      </c>
      <c r="H9" s="76"/>
      <c r="I9" s="76"/>
      <c r="J9" s="76"/>
      <c r="K9" s="76"/>
      <c r="L9" s="76"/>
      <c r="M9" s="76"/>
      <c r="N9" s="76"/>
      <c r="O9" s="76"/>
      <c r="P9" s="76"/>
    </row>
    <row r="10" spans="1:16" ht="33" customHeight="1" x14ac:dyDescent="0.25">
      <c r="A10" s="16">
        <v>2</v>
      </c>
      <c r="B10" s="62" t="s">
        <v>26</v>
      </c>
      <c r="C10" s="63"/>
      <c r="D10" s="23"/>
      <c r="E10" s="57" t="s">
        <v>21</v>
      </c>
      <c r="F10" s="11"/>
      <c r="G10" s="70" t="s">
        <v>35</v>
      </c>
      <c r="H10" s="76"/>
      <c r="I10" s="76"/>
      <c r="J10" s="76"/>
      <c r="K10" s="76"/>
      <c r="L10" s="76"/>
      <c r="M10" s="76"/>
      <c r="N10" s="76"/>
      <c r="O10" s="76"/>
      <c r="P10" s="76"/>
    </row>
    <row r="11" spans="1:16" ht="37.5" customHeight="1" x14ac:dyDescent="0.25">
      <c r="A11" s="21" t="s">
        <v>24</v>
      </c>
      <c r="B11" s="68" t="s">
        <v>47</v>
      </c>
      <c r="C11" s="69"/>
      <c r="D11" s="24"/>
      <c r="E11" s="56" t="s">
        <v>22</v>
      </c>
      <c r="F11" s="11"/>
      <c r="G11" s="70" t="s">
        <v>36</v>
      </c>
      <c r="H11" s="76"/>
      <c r="I11" s="76"/>
      <c r="J11" s="76"/>
      <c r="K11" s="76"/>
      <c r="L11" s="76"/>
      <c r="M11" s="76"/>
      <c r="N11" s="76"/>
      <c r="O11" s="76"/>
      <c r="P11" s="76"/>
    </row>
    <row r="12" spans="1:16" ht="37.5" customHeight="1" thickBot="1" x14ac:dyDescent="0.3">
      <c r="A12" s="5" t="s">
        <v>30</v>
      </c>
      <c r="B12" s="71" t="s">
        <v>49</v>
      </c>
      <c r="C12" s="72"/>
      <c r="D12" s="25"/>
      <c r="E12" s="56" t="s">
        <v>22</v>
      </c>
      <c r="F12" s="11"/>
      <c r="G12" s="70" t="s">
        <v>37</v>
      </c>
      <c r="H12" s="76"/>
      <c r="I12" s="76"/>
      <c r="J12" s="76"/>
      <c r="K12" s="76"/>
      <c r="L12" s="76"/>
      <c r="M12" s="76"/>
      <c r="N12" s="76"/>
      <c r="O12" s="76"/>
      <c r="P12" s="76"/>
    </row>
    <row r="13" spans="1:16" ht="38.25" customHeight="1" x14ac:dyDescent="0.25">
      <c r="A13" s="2">
        <v>4</v>
      </c>
      <c r="B13" s="64" t="s">
        <v>27</v>
      </c>
      <c r="C13" s="65"/>
      <c r="D13" s="26"/>
      <c r="E13" s="57" t="s">
        <v>21</v>
      </c>
      <c r="F13" s="11"/>
      <c r="G13" s="70" t="s">
        <v>38</v>
      </c>
      <c r="H13" s="76"/>
      <c r="I13" s="76"/>
      <c r="J13" s="76"/>
      <c r="K13" s="76"/>
      <c r="L13" s="76"/>
      <c r="M13" s="76"/>
      <c r="N13" s="76"/>
      <c r="O13" s="76"/>
      <c r="P13" s="76"/>
    </row>
    <row r="14" spans="1:16" ht="44.25" customHeight="1" thickBot="1" x14ac:dyDescent="0.3">
      <c r="A14" s="3">
        <v>5</v>
      </c>
      <c r="B14" s="58" t="s">
        <v>28</v>
      </c>
      <c r="C14" s="59"/>
      <c r="D14" s="33"/>
      <c r="E14" s="57" t="s">
        <v>23</v>
      </c>
      <c r="F14" s="11"/>
      <c r="G14" s="70" t="s">
        <v>39</v>
      </c>
      <c r="H14" s="76"/>
      <c r="I14" s="76"/>
      <c r="J14" s="76"/>
      <c r="K14" s="76"/>
      <c r="L14" s="76"/>
      <c r="M14" s="76"/>
      <c r="N14" s="76"/>
      <c r="O14" s="76"/>
      <c r="P14" s="76"/>
    </row>
    <row r="15" spans="1:16" ht="45" customHeight="1" x14ac:dyDescent="0.25">
      <c r="A15" s="4">
        <v>6</v>
      </c>
      <c r="B15" s="64" t="s">
        <v>48</v>
      </c>
      <c r="C15" s="65"/>
      <c r="D15" s="34">
        <f>D10-D13</f>
        <v>0</v>
      </c>
      <c r="E15" s="56" t="s">
        <v>25</v>
      </c>
      <c r="F15" s="11"/>
      <c r="G15" s="70" t="s">
        <v>40</v>
      </c>
      <c r="H15" s="76"/>
      <c r="I15" s="76"/>
      <c r="J15" s="76"/>
      <c r="K15" s="76"/>
      <c r="L15" s="76"/>
      <c r="M15" s="76"/>
      <c r="N15" s="76"/>
      <c r="O15" s="76"/>
      <c r="P15" s="76"/>
    </row>
    <row r="16" spans="1:16" ht="59.25" customHeight="1" x14ac:dyDescent="0.25">
      <c r="A16" s="5" t="s">
        <v>31</v>
      </c>
      <c r="B16" s="62" t="s">
        <v>29</v>
      </c>
      <c r="C16" s="63"/>
      <c r="D16" s="28">
        <f>D11-D14</f>
        <v>0</v>
      </c>
      <c r="E16" s="57" t="s">
        <v>44</v>
      </c>
      <c r="F16" s="11"/>
      <c r="G16" s="70" t="s">
        <v>41</v>
      </c>
      <c r="H16" s="70"/>
      <c r="I16" s="70"/>
      <c r="J16" s="70"/>
      <c r="K16" s="70"/>
      <c r="L16" s="70"/>
      <c r="M16" s="70"/>
      <c r="N16" s="70"/>
      <c r="O16" s="70"/>
      <c r="P16" s="70"/>
    </row>
    <row r="17" spans="1:16" ht="30.75" customHeight="1" thickBot="1" x14ac:dyDescent="0.3">
      <c r="A17" s="5" t="s">
        <v>32</v>
      </c>
      <c r="B17" s="60" t="s">
        <v>69</v>
      </c>
      <c r="C17" s="61"/>
      <c r="D17" s="28">
        <f>D12-D14</f>
        <v>0</v>
      </c>
      <c r="E17" s="57" t="s">
        <v>45</v>
      </c>
      <c r="F17" s="11"/>
      <c r="G17" s="70" t="s">
        <v>42</v>
      </c>
      <c r="H17" s="70"/>
      <c r="I17" s="70"/>
      <c r="J17" s="70"/>
      <c r="K17" s="70"/>
      <c r="L17" s="70"/>
      <c r="M17" s="70"/>
      <c r="N17" s="70"/>
      <c r="O17" s="70"/>
      <c r="P17" s="70"/>
    </row>
    <row r="18" spans="1:16" ht="30.75" customHeight="1" x14ac:dyDescent="0.25">
      <c r="A18" s="2">
        <v>9</v>
      </c>
      <c r="B18" s="66" t="s">
        <v>56</v>
      </c>
      <c r="C18" s="67"/>
      <c r="D18" s="29">
        <f>IF(D17&gt;=D15,D15,IF(D17&lt;0,0,D17))</f>
        <v>0</v>
      </c>
      <c r="E18" s="57"/>
      <c r="F18" s="11"/>
      <c r="G18" s="70" t="s">
        <v>64</v>
      </c>
      <c r="H18" s="76"/>
      <c r="I18" s="76"/>
      <c r="J18" s="76"/>
      <c r="K18" s="76"/>
      <c r="L18" s="76"/>
      <c r="M18" s="76"/>
      <c r="N18" s="76"/>
      <c r="O18" s="76"/>
      <c r="P18" s="76"/>
    </row>
    <row r="19" spans="1:16" ht="33.75" customHeight="1" thickBot="1" x14ac:dyDescent="0.3">
      <c r="A19" s="18">
        <v>10</v>
      </c>
      <c r="B19" s="58" t="s">
        <v>63</v>
      </c>
      <c r="C19" s="59"/>
      <c r="D19" s="30">
        <f>D15-D18</f>
        <v>0</v>
      </c>
      <c r="E19" s="57" t="s">
        <v>67</v>
      </c>
      <c r="F19" s="11"/>
      <c r="G19" s="70" t="s">
        <v>55</v>
      </c>
      <c r="H19" s="70"/>
      <c r="I19" s="70"/>
      <c r="J19" s="70"/>
      <c r="K19" s="70"/>
      <c r="L19" s="70"/>
      <c r="M19" s="70"/>
      <c r="N19" s="70"/>
      <c r="O19" s="70"/>
      <c r="P19" s="70"/>
    </row>
    <row r="20" spans="1:16" ht="40.5" customHeight="1" thickBot="1" x14ac:dyDescent="0.3">
      <c r="A20" s="18">
        <v>11</v>
      </c>
      <c r="B20" s="58" t="s">
        <v>65</v>
      </c>
      <c r="C20" s="59"/>
      <c r="D20" s="51"/>
      <c r="E20" s="56" t="s">
        <v>68</v>
      </c>
      <c r="F20" s="11"/>
      <c r="G20" s="74" t="s">
        <v>66</v>
      </c>
      <c r="H20" s="70"/>
      <c r="I20" s="70"/>
      <c r="J20" s="70"/>
      <c r="K20" s="70"/>
      <c r="L20" s="70"/>
      <c r="M20" s="70"/>
      <c r="N20" s="70"/>
      <c r="O20" s="70"/>
      <c r="P20" s="70"/>
    </row>
    <row r="21" spans="1:16" x14ac:dyDescent="0.25">
      <c r="A21" s="8"/>
      <c r="E21" s="20"/>
      <c r="F21" s="13"/>
    </row>
    <row r="22" spans="1:16" x14ac:dyDescent="0.25">
      <c r="B22" s="17" t="s">
        <v>57</v>
      </c>
      <c r="C22" s="17"/>
      <c r="D22" s="15"/>
      <c r="E22" s="15"/>
      <c r="F22" s="13"/>
    </row>
    <row r="23" spans="1:16" ht="15.75" thickBot="1" x14ac:dyDescent="0.3">
      <c r="A23" s="15"/>
      <c r="B23" s="19"/>
      <c r="C23" s="19" t="s">
        <v>13</v>
      </c>
      <c r="D23" s="19" t="s">
        <v>12</v>
      </c>
      <c r="E23" s="19" t="s">
        <v>16</v>
      </c>
      <c r="F23" s="13"/>
    </row>
    <row r="24" spans="1:16" x14ac:dyDescent="0.25">
      <c r="A24" s="45">
        <v>12</v>
      </c>
      <c r="B24" s="42" t="s">
        <v>19</v>
      </c>
      <c r="C24" s="27"/>
      <c r="D24" s="27"/>
      <c r="E24" s="27"/>
      <c r="F24" s="13"/>
    </row>
    <row r="25" spans="1:16" x14ac:dyDescent="0.25">
      <c r="A25" s="45">
        <v>13</v>
      </c>
      <c r="B25" s="43" t="s">
        <v>15</v>
      </c>
      <c r="C25" s="31">
        <f>IF(D15=0,0,ROUND(D18/D15*C24,0))</f>
        <v>0</v>
      </c>
      <c r="D25" s="31">
        <f>IF(D15=0,0,ROUND(D18/D15*D24,0))</f>
        <v>0</v>
      </c>
      <c r="E25" s="31">
        <f>C25-D25</f>
        <v>0</v>
      </c>
      <c r="F25" s="13"/>
    </row>
    <row r="26" spans="1:16" ht="15.75" thickBot="1" x14ac:dyDescent="0.3">
      <c r="A26" s="45">
        <v>14</v>
      </c>
      <c r="B26" s="44" t="s">
        <v>14</v>
      </c>
      <c r="C26" s="32">
        <f>C24-C25</f>
        <v>0</v>
      </c>
      <c r="D26" s="32">
        <f>D24-D25</f>
        <v>0</v>
      </c>
      <c r="E26" s="32">
        <f t="shared" ref="E26" si="0">E24-E25</f>
        <v>0</v>
      </c>
      <c r="F26" s="13"/>
    </row>
    <row r="28" spans="1:16" x14ac:dyDescent="0.25">
      <c r="B28" s="17" t="s">
        <v>58</v>
      </c>
      <c r="C28" s="17"/>
      <c r="D28" s="15"/>
      <c r="E28" s="15"/>
      <c r="F28" s="13"/>
    </row>
    <row r="29" spans="1:16" ht="15.75" thickBot="1" x14ac:dyDescent="0.3">
      <c r="A29" s="15"/>
      <c r="B29" s="19"/>
      <c r="C29" s="19" t="s">
        <v>13</v>
      </c>
      <c r="D29" s="19" t="s">
        <v>12</v>
      </c>
      <c r="E29" s="19" t="s">
        <v>16</v>
      </c>
      <c r="F29" s="13"/>
    </row>
    <row r="30" spans="1:16" ht="15.75" thickBot="1" x14ac:dyDescent="0.3">
      <c r="A30" s="19">
        <v>15</v>
      </c>
      <c r="B30" s="46" t="s">
        <v>19</v>
      </c>
      <c r="C30" s="47">
        <f>C24</f>
        <v>0</v>
      </c>
      <c r="D30" s="47">
        <f t="shared" ref="D30:E30" si="1">D24</f>
        <v>0</v>
      </c>
      <c r="E30" s="47">
        <f t="shared" si="1"/>
        <v>0</v>
      </c>
      <c r="F30" s="13"/>
    </row>
    <row r="31" spans="1:16" ht="16.5" thickBot="1" x14ac:dyDescent="0.3">
      <c r="A31" s="52">
        <v>16</v>
      </c>
      <c r="B31" s="53" t="s">
        <v>15</v>
      </c>
      <c r="C31" s="54">
        <f>IF(D15=0,0,ROUND(D20/D15*C30,0))</f>
        <v>0</v>
      </c>
      <c r="D31" s="54">
        <f>IF(D15=0,0,ROUND(D20/D15*D30,0))</f>
        <v>0</v>
      </c>
      <c r="E31" s="55">
        <f>C31-D31</f>
        <v>0</v>
      </c>
      <c r="F31" s="13"/>
    </row>
    <row r="32" spans="1:16" ht="15.75" thickBot="1" x14ac:dyDescent="0.3">
      <c r="A32" s="48">
        <v>17</v>
      </c>
      <c r="B32" s="49" t="s">
        <v>14</v>
      </c>
      <c r="C32" s="50">
        <f>C30-C31</f>
        <v>0</v>
      </c>
      <c r="D32" s="50">
        <f>D30-D31</f>
        <v>0</v>
      </c>
      <c r="E32" s="50">
        <f t="shared" ref="E32" si="2">E30-E31</f>
        <v>0</v>
      </c>
      <c r="F32" s="13"/>
    </row>
    <row r="37" spans="1:6" x14ac:dyDescent="0.25">
      <c r="A37" t="s">
        <v>1</v>
      </c>
      <c r="D37" t="s">
        <v>4</v>
      </c>
      <c r="F37" s="13"/>
    </row>
    <row r="38" spans="1:6" x14ac:dyDescent="0.25">
      <c r="A38" t="s">
        <v>2</v>
      </c>
      <c r="D38" t="s">
        <v>5</v>
      </c>
      <c r="F38" s="13"/>
    </row>
    <row r="39" spans="1:6" x14ac:dyDescent="0.25">
      <c r="A39" t="s">
        <v>3</v>
      </c>
      <c r="F39" s="13"/>
    </row>
    <row r="42" spans="1:6" x14ac:dyDescent="0.25">
      <c r="A42" s="41" t="s">
        <v>52</v>
      </c>
    </row>
    <row r="43" spans="1:6" ht="69" customHeight="1" x14ac:dyDescent="0.25">
      <c r="A43" s="73" t="s">
        <v>59</v>
      </c>
      <c r="B43" s="73"/>
      <c r="C43" s="73"/>
      <c r="D43" s="73"/>
      <c r="E43" s="73"/>
    </row>
    <row r="44" spans="1:6" ht="45.75" customHeight="1" x14ac:dyDescent="0.25">
      <c r="A44" s="73" t="s">
        <v>60</v>
      </c>
      <c r="B44" s="73"/>
      <c r="C44" s="73"/>
      <c r="D44" s="73"/>
      <c r="E44" s="73"/>
    </row>
  </sheetData>
  <mergeCells count="27">
    <mergeCell ref="B20:C20"/>
    <mergeCell ref="A44:E44"/>
    <mergeCell ref="G20:P20"/>
    <mergeCell ref="B14:C14"/>
    <mergeCell ref="D4:F4"/>
    <mergeCell ref="G19:P19"/>
    <mergeCell ref="G18:P18"/>
    <mergeCell ref="G13:P13"/>
    <mergeCell ref="G15:P15"/>
    <mergeCell ref="G9:P9"/>
    <mergeCell ref="G12:P12"/>
    <mergeCell ref="A43:E43"/>
    <mergeCell ref="B9:C9"/>
    <mergeCell ref="G11:P11"/>
    <mergeCell ref="G10:P10"/>
    <mergeCell ref="G14:P14"/>
    <mergeCell ref="B13:C13"/>
    <mergeCell ref="B11:C11"/>
    <mergeCell ref="B10:C10"/>
    <mergeCell ref="G16:P16"/>
    <mergeCell ref="G17:P17"/>
    <mergeCell ref="B12:C12"/>
    <mergeCell ref="B19:C19"/>
    <mergeCell ref="B17:C17"/>
    <mergeCell ref="B16:C16"/>
    <mergeCell ref="B15:C15"/>
    <mergeCell ref="B18:C18"/>
  </mergeCells>
  <pageMargins left="0.53" right="0.31496062992125984" top="0.42" bottom="0.31496062992125984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formulář pro kalkulaci</vt:lpstr>
      <vt:lpstr>'formulář pro kalkulaci'!Oblast_tisku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Jarkovský Václav Ing.</cp:lastModifiedBy>
  <cp:lastPrinted>2019-12-19T05:53:29Z</cp:lastPrinted>
  <dcterms:created xsi:type="dcterms:W3CDTF">2019-05-16T11:19:40Z</dcterms:created>
  <dcterms:modified xsi:type="dcterms:W3CDTF">2019-12-23T08:12:22Z</dcterms:modified>
</cp:coreProperties>
</file>