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5\přímé zadání KÚ 2025\příloha metodiky 2025\"/>
    </mc:Choice>
  </mc:AlternateContent>
  <xr:revisionPtr revIDLastSave="0" documentId="13_ncr:1_{CF451E7D-7DEF-4D97-A1E9-33A0988D4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yt. SOŠ 2025" sheetId="6" r:id="rId1"/>
    <sheet name="ubyt. VOŠ" sheetId="5" r:id="rId2"/>
    <sheet name="List1" sheetId="1" r:id="rId3"/>
  </sheets>
  <definedNames>
    <definedName name="_xlnm._FilterDatabase" localSheetId="0" hidden="1">'ubyt. SOŠ 2025'!$A$7:$B$439</definedName>
    <definedName name="_xlnm._FilterDatabase" localSheetId="1" hidden="1">'ubyt. VOŠ'!$A$7:$B$188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9" i="6" l="1"/>
  <c r="N439" i="6"/>
  <c r="O438" i="6"/>
  <c r="N438" i="6"/>
  <c r="O437" i="6"/>
  <c r="N437" i="6"/>
  <c r="O436" i="6"/>
  <c r="N436" i="6"/>
  <c r="O435" i="6"/>
  <c r="N435" i="6"/>
  <c r="O434" i="6"/>
  <c r="N434" i="6"/>
  <c r="O433" i="6"/>
  <c r="N433" i="6"/>
  <c r="O432" i="6"/>
  <c r="N432" i="6"/>
  <c r="O431" i="6"/>
  <c r="N431" i="6"/>
  <c r="O430" i="6"/>
  <c r="N430" i="6"/>
  <c r="O429" i="6"/>
  <c r="N429" i="6"/>
  <c r="O428" i="6"/>
  <c r="N428" i="6"/>
  <c r="O427" i="6"/>
  <c r="N427" i="6"/>
  <c r="O426" i="6"/>
  <c r="N426" i="6"/>
  <c r="O425" i="6"/>
  <c r="N425" i="6"/>
  <c r="O424" i="6"/>
  <c r="N424" i="6"/>
  <c r="O423" i="6"/>
  <c r="N423" i="6"/>
  <c r="O422" i="6"/>
  <c r="N422" i="6"/>
  <c r="O421" i="6"/>
  <c r="N421" i="6"/>
  <c r="O420" i="6"/>
  <c r="N420" i="6"/>
  <c r="O419" i="6"/>
  <c r="N419" i="6"/>
  <c r="O418" i="6"/>
  <c r="N418" i="6"/>
  <c r="O417" i="6"/>
  <c r="N417" i="6"/>
  <c r="O416" i="6"/>
  <c r="N416" i="6"/>
  <c r="O415" i="6"/>
  <c r="N415" i="6"/>
  <c r="O414" i="6"/>
  <c r="N414" i="6"/>
  <c r="O413" i="6"/>
  <c r="N413" i="6"/>
  <c r="O412" i="6"/>
  <c r="N412" i="6"/>
  <c r="O411" i="6"/>
  <c r="N411" i="6"/>
  <c r="O410" i="6"/>
  <c r="N410" i="6"/>
  <c r="O409" i="6"/>
  <c r="N409" i="6"/>
  <c r="O408" i="6"/>
  <c r="N408" i="6"/>
  <c r="O407" i="6"/>
  <c r="N407" i="6"/>
  <c r="O406" i="6"/>
  <c r="N406" i="6"/>
  <c r="O405" i="6"/>
  <c r="N405" i="6"/>
  <c r="O404" i="6"/>
  <c r="N404" i="6"/>
  <c r="O403" i="6"/>
  <c r="N403" i="6"/>
  <c r="O402" i="6"/>
  <c r="N402" i="6"/>
  <c r="O401" i="6"/>
  <c r="N401" i="6"/>
  <c r="O400" i="6"/>
  <c r="N400" i="6"/>
  <c r="O399" i="6"/>
  <c r="N399" i="6"/>
  <c r="O398" i="6"/>
  <c r="N398" i="6"/>
  <c r="O397" i="6"/>
  <c r="N397" i="6"/>
  <c r="O396" i="6"/>
  <c r="N396" i="6"/>
  <c r="O395" i="6"/>
  <c r="N395" i="6"/>
  <c r="O394" i="6"/>
  <c r="N394" i="6"/>
  <c r="O393" i="6"/>
  <c r="N393" i="6"/>
  <c r="O392" i="6"/>
  <c r="N392" i="6"/>
  <c r="O391" i="6"/>
  <c r="N391" i="6"/>
  <c r="O390" i="6"/>
  <c r="N390" i="6"/>
  <c r="O389" i="6"/>
  <c r="N389" i="6"/>
  <c r="O388" i="6"/>
  <c r="N388" i="6"/>
  <c r="O387" i="6"/>
  <c r="N387" i="6"/>
  <c r="O386" i="6"/>
  <c r="N386" i="6"/>
  <c r="O385" i="6"/>
  <c r="N385" i="6"/>
  <c r="O384" i="6"/>
  <c r="N384" i="6"/>
  <c r="O383" i="6"/>
  <c r="N383" i="6"/>
  <c r="O382" i="6"/>
  <c r="N382" i="6"/>
  <c r="O381" i="6"/>
  <c r="N381" i="6"/>
  <c r="O380" i="6"/>
  <c r="N380" i="6"/>
  <c r="O379" i="6"/>
  <c r="N379" i="6"/>
  <c r="O378" i="6"/>
  <c r="N378" i="6"/>
  <c r="O377" i="6"/>
  <c r="N377" i="6"/>
  <c r="O376" i="6"/>
  <c r="N376" i="6"/>
  <c r="O375" i="6"/>
  <c r="N375" i="6"/>
  <c r="O374" i="6"/>
  <c r="N374" i="6"/>
  <c r="O373" i="6"/>
  <c r="N373" i="6"/>
  <c r="O372" i="6"/>
  <c r="N372" i="6"/>
  <c r="O371" i="6"/>
  <c r="N371" i="6"/>
  <c r="O370" i="6"/>
  <c r="N370" i="6"/>
  <c r="O369" i="6"/>
  <c r="N369" i="6"/>
  <c r="O368" i="6"/>
  <c r="N368" i="6"/>
  <c r="O367" i="6"/>
  <c r="N367" i="6"/>
  <c r="O366" i="6"/>
  <c r="N366" i="6"/>
  <c r="O365" i="6"/>
  <c r="N365" i="6"/>
  <c r="O364" i="6"/>
  <c r="N364" i="6"/>
  <c r="O363" i="6"/>
  <c r="N363" i="6"/>
  <c r="O362" i="6"/>
  <c r="N362" i="6"/>
  <c r="O361" i="6"/>
  <c r="N361" i="6"/>
  <c r="O360" i="6"/>
  <c r="N360" i="6"/>
  <c r="O359" i="6"/>
  <c r="N359" i="6"/>
  <c r="O358" i="6"/>
  <c r="N358" i="6"/>
  <c r="O357" i="6"/>
  <c r="N357" i="6"/>
  <c r="O356" i="6"/>
  <c r="N356" i="6"/>
  <c r="O355" i="6"/>
  <c r="N355" i="6"/>
  <c r="O354" i="6"/>
  <c r="N354" i="6"/>
  <c r="O353" i="6"/>
  <c r="N353" i="6"/>
  <c r="O352" i="6"/>
  <c r="N352" i="6"/>
  <c r="O351" i="6"/>
  <c r="N351" i="6"/>
  <c r="O350" i="6"/>
  <c r="N350" i="6"/>
  <c r="O349" i="6"/>
  <c r="N349" i="6"/>
  <c r="O348" i="6"/>
  <c r="N348" i="6"/>
  <c r="O347" i="6"/>
  <c r="N347" i="6"/>
  <c r="O346" i="6"/>
  <c r="N346" i="6"/>
  <c r="O345" i="6"/>
  <c r="N345" i="6"/>
  <c r="O344" i="6"/>
  <c r="N344" i="6"/>
  <c r="O343" i="6"/>
  <c r="N343" i="6"/>
  <c r="O342" i="6"/>
  <c r="N342" i="6"/>
  <c r="O341" i="6"/>
  <c r="N341" i="6"/>
  <c r="O340" i="6"/>
  <c r="N340" i="6"/>
  <c r="O339" i="6"/>
  <c r="N339" i="6"/>
  <c r="O338" i="6"/>
  <c r="N338" i="6"/>
  <c r="O337" i="6"/>
  <c r="N337" i="6"/>
  <c r="O336" i="6"/>
  <c r="N336" i="6"/>
  <c r="O335" i="6"/>
  <c r="N335" i="6"/>
  <c r="O334" i="6"/>
  <c r="N334" i="6"/>
  <c r="O333" i="6"/>
  <c r="N333" i="6"/>
  <c r="O332" i="6"/>
  <c r="N332" i="6"/>
  <c r="O331" i="6"/>
  <c r="N331" i="6"/>
  <c r="O330" i="6"/>
  <c r="N330" i="6"/>
  <c r="O329" i="6"/>
  <c r="N329" i="6"/>
  <c r="O328" i="6"/>
  <c r="N328" i="6"/>
  <c r="O327" i="6"/>
  <c r="N327" i="6"/>
  <c r="O326" i="6"/>
  <c r="N326" i="6"/>
  <c r="O325" i="6"/>
  <c r="N325" i="6"/>
  <c r="O324" i="6"/>
  <c r="N324" i="6"/>
  <c r="O323" i="6"/>
  <c r="N323" i="6"/>
  <c r="O322" i="6"/>
  <c r="N322" i="6"/>
  <c r="O321" i="6"/>
  <c r="N321" i="6"/>
  <c r="O320" i="6"/>
  <c r="N320" i="6"/>
  <c r="O319" i="6"/>
  <c r="N319" i="6"/>
  <c r="O318" i="6"/>
  <c r="N318" i="6"/>
  <c r="O317" i="6"/>
  <c r="N317" i="6"/>
  <c r="O316" i="6"/>
  <c r="N316" i="6"/>
  <c r="O315" i="6"/>
  <c r="N315" i="6"/>
  <c r="O314" i="6"/>
  <c r="N314" i="6"/>
  <c r="O313" i="6"/>
  <c r="N313" i="6"/>
  <c r="O312" i="6"/>
  <c r="N312" i="6"/>
  <c r="O311" i="6"/>
  <c r="N311" i="6"/>
  <c r="O310" i="6"/>
  <c r="N310" i="6"/>
  <c r="O309" i="6"/>
  <c r="N309" i="6"/>
  <c r="O308" i="6"/>
  <c r="N308" i="6"/>
  <c r="O307" i="6"/>
  <c r="N307" i="6"/>
  <c r="O306" i="6"/>
  <c r="N306" i="6"/>
  <c r="O305" i="6"/>
  <c r="N305" i="6"/>
  <c r="O304" i="6"/>
  <c r="N304" i="6"/>
  <c r="O303" i="6"/>
  <c r="N303" i="6"/>
  <c r="O302" i="6"/>
  <c r="N302" i="6"/>
  <c r="O301" i="6"/>
  <c r="N301" i="6"/>
  <c r="O300" i="6"/>
  <c r="N300" i="6"/>
  <c r="O299" i="6"/>
  <c r="N299" i="6"/>
  <c r="O298" i="6"/>
  <c r="N298" i="6"/>
  <c r="O297" i="6"/>
  <c r="N297" i="6"/>
  <c r="O296" i="6"/>
  <c r="N296" i="6"/>
  <c r="O295" i="6"/>
  <c r="N295" i="6"/>
  <c r="O294" i="6"/>
  <c r="N294" i="6"/>
  <c r="O293" i="6"/>
  <c r="N293" i="6"/>
  <c r="O292" i="6"/>
  <c r="N292" i="6"/>
  <c r="O291" i="6"/>
  <c r="N291" i="6"/>
  <c r="O290" i="6"/>
  <c r="N290" i="6"/>
  <c r="O289" i="6"/>
  <c r="N289" i="6"/>
  <c r="O288" i="6"/>
  <c r="N288" i="6"/>
  <c r="O287" i="6"/>
  <c r="N287" i="6"/>
  <c r="O286" i="6"/>
  <c r="N286" i="6"/>
  <c r="O285" i="6"/>
  <c r="N285" i="6"/>
  <c r="O284" i="6"/>
  <c r="N284" i="6"/>
  <c r="O283" i="6"/>
  <c r="N283" i="6"/>
  <c r="O282" i="6"/>
  <c r="N282" i="6"/>
  <c r="O281" i="6"/>
  <c r="N281" i="6"/>
  <c r="O280" i="6"/>
  <c r="N280" i="6"/>
  <c r="O279" i="6"/>
  <c r="N279" i="6"/>
  <c r="O278" i="6"/>
  <c r="N278" i="6"/>
  <c r="O277" i="6"/>
  <c r="N277" i="6"/>
  <c r="O276" i="6"/>
  <c r="N276" i="6"/>
  <c r="O275" i="6"/>
  <c r="N275" i="6"/>
  <c r="O274" i="6"/>
  <c r="N274" i="6"/>
  <c r="O273" i="6"/>
  <c r="N273" i="6"/>
  <c r="O272" i="6"/>
  <c r="N272" i="6"/>
  <c r="O271" i="6"/>
  <c r="N271" i="6"/>
  <c r="O270" i="6"/>
  <c r="N270" i="6"/>
  <c r="O269" i="6"/>
  <c r="N269" i="6"/>
  <c r="O268" i="6"/>
  <c r="N268" i="6"/>
  <c r="O267" i="6"/>
  <c r="N267" i="6"/>
  <c r="O266" i="6"/>
  <c r="N266" i="6"/>
  <c r="O265" i="6"/>
  <c r="N265" i="6"/>
  <c r="O264" i="6"/>
  <c r="N264" i="6"/>
  <c r="O263" i="6"/>
  <c r="N263" i="6"/>
  <c r="O262" i="6"/>
  <c r="N262" i="6"/>
  <c r="O261" i="6"/>
  <c r="N261" i="6"/>
  <c r="O260" i="6"/>
  <c r="N260" i="6"/>
  <c r="O259" i="6"/>
  <c r="N259" i="6"/>
  <c r="O258" i="6"/>
  <c r="N258" i="6"/>
  <c r="O257" i="6"/>
  <c r="N257" i="6"/>
  <c r="O256" i="6"/>
  <c r="N256" i="6"/>
  <c r="O255" i="6"/>
  <c r="N255" i="6"/>
  <c r="O254" i="6"/>
  <c r="N254" i="6"/>
  <c r="O253" i="6"/>
  <c r="N253" i="6"/>
  <c r="O252" i="6"/>
  <c r="N252" i="6"/>
  <c r="O251" i="6"/>
  <c r="N251" i="6"/>
  <c r="O250" i="6"/>
  <c r="N250" i="6"/>
  <c r="O249" i="6"/>
  <c r="N249" i="6"/>
  <c r="O248" i="6"/>
  <c r="N248" i="6"/>
  <c r="O247" i="6"/>
  <c r="N247" i="6"/>
  <c r="O246" i="6"/>
  <c r="N246" i="6"/>
  <c r="O245" i="6"/>
  <c r="N245" i="6"/>
  <c r="O244" i="6"/>
  <c r="N244" i="6"/>
  <c r="O243" i="6"/>
  <c r="N243" i="6"/>
  <c r="O242" i="6"/>
  <c r="N242" i="6"/>
  <c r="O241" i="6"/>
  <c r="N241" i="6"/>
  <c r="O240" i="6"/>
  <c r="N240" i="6"/>
  <c r="O239" i="6"/>
  <c r="N239" i="6"/>
  <c r="O238" i="6"/>
  <c r="N238" i="6"/>
  <c r="O237" i="6"/>
  <c r="N237" i="6"/>
  <c r="O236" i="6"/>
  <c r="N236" i="6"/>
  <c r="O235" i="6"/>
  <c r="N235" i="6"/>
  <c r="O234" i="6"/>
  <c r="N234" i="6"/>
  <c r="O233" i="6"/>
  <c r="N233" i="6"/>
  <c r="O232" i="6"/>
  <c r="N232" i="6"/>
  <c r="O231" i="6"/>
  <c r="N231" i="6"/>
  <c r="O230" i="6"/>
  <c r="N230" i="6"/>
  <c r="O229" i="6"/>
  <c r="N229" i="6"/>
  <c r="O228" i="6"/>
  <c r="N228" i="6"/>
  <c r="O227" i="6"/>
  <c r="N227" i="6"/>
  <c r="O226" i="6"/>
  <c r="N226" i="6"/>
  <c r="O225" i="6"/>
  <c r="N225" i="6"/>
  <c r="O224" i="6"/>
  <c r="N224" i="6"/>
  <c r="O223" i="6"/>
  <c r="N223" i="6"/>
  <c r="O222" i="6"/>
  <c r="N222" i="6"/>
  <c r="O221" i="6"/>
  <c r="N221" i="6"/>
  <c r="O220" i="6"/>
  <c r="N220" i="6"/>
  <c r="O219" i="6"/>
  <c r="N219" i="6"/>
  <c r="O218" i="6"/>
  <c r="N218" i="6"/>
  <c r="O217" i="6"/>
  <c r="N217" i="6"/>
  <c r="O216" i="6"/>
  <c r="N216" i="6"/>
  <c r="O215" i="6"/>
  <c r="N215" i="6"/>
  <c r="O214" i="6"/>
  <c r="N214" i="6"/>
  <c r="O213" i="6"/>
  <c r="N213" i="6"/>
  <c r="O212" i="6"/>
  <c r="N212" i="6"/>
  <c r="O211" i="6"/>
  <c r="N211" i="6"/>
  <c r="O210" i="6"/>
  <c r="N210" i="6"/>
  <c r="O209" i="6"/>
  <c r="N209" i="6"/>
  <c r="O208" i="6"/>
  <c r="N208" i="6"/>
  <c r="O207" i="6"/>
  <c r="N207" i="6"/>
  <c r="O206" i="6"/>
  <c r="N206" i="6"/>
  <c r="O205" i="6"/>
  <c r="N205" i="6"/>
  <c r="O204" i="6"/>
  <c r="N204" i="6"/>
  <c r="O203" i="6"/>
  <c r="N203" i="6"/>
  <c r="O202" i="6"/>
  <c r="N202" i="6"/>
  <c r="O201" i="6"/>
  <c r="N201" i="6"/>
  <c r="O200" i="6"/>
  <c r="N200" i="6"/>
  <c r="O199" i="6"/>
  <c r="N199" i="6"/>
  <c r="O198" i="6"/>
  <c r="N198" i="6"/>
  <c r="O197" i="6"/>
  <c r="N197" i="6"/>
  <c r="O196" i="6"/>
  <c r="N196" i="6"/>
  <c r="O195" i="6"/>
  <c r="N195" i="6"/>
  <c r="O194" i="6"/>
  <c r="N194" i="6"/>
  <c r="O193" i="6"/>
  <c r="N193" i="6"/>
  <c r="O192" i="6"/>
  <c r="N192" i="6"/>
  <c r="O191" i="6"/>
  <c r="N191" i="6"/>
  <c r="O190" i="6"/>
  <c r="N190" i="6"/>
  <c r="O189" i="6"/>
  <c r="N189" i="6"/>
  <c r="O188" i="6"/>
  <c r="N188" i="6"/>
  <c r="O187" i="6"/>
  <c r="N187" i="6"/>
  <c r="O186" i="6"/>
  <c r="N186" i="6"/>
  <c r="O185" i="6"/>
  <c r="N185" i="6"/>
  <c r="O184" i="6"/>
  <c r="N184" i="6"/>
  <c r="O183" i="6"/>
  <c r="N183" i="6"/>
  <c r="O182" i="6"/>
  <c r="N182" i="6"/>
  <c r="O181" i="6"/>
  <c r="N181" i="6"/>
  <c r="O180" i="6"/>
  <c r="N180" i="6"/>
  <c r="O179" i="6"/>
  <c r="N179" i="6"/>
  <c r="O178" i="6"/>
  <c r="N178" i="6"/>
  <c r="O177" i="6"/>
  <c r="N177" i="6"/>
  <c r="O176" i="6"/>
  <c r="N176" i="6"/>
  <c r="O175" i="6"/>
  <c r="N175" i="6"/>
  <c r="O174" i="6"/>
  <c r="N174" i="6"/>
  <c r="O173" i="6"/>
  <c r="N173" i="6"/>
  <c r="O172" i="6"/>
  <c r="N172" i="6"/>
  <c r="O171" i="6"/>
  <c r="N171" i="6"/>
  <c r="O170" i="6"/>
  <c r="N170" i="6"/>
  <c r="O169" i="6"/>
  <c r="N169" i="6"/>
  <c r="O168" i="6"/>
  <c r="N168" i="6"/>
  <c r="O167" i="6"/>
  <c r="N167" i="6"/>
  <c r="O166" i="6"/>
  <c r="N166" i="6"/>
  <c r="O165" i="6"/>
  <c r="N165" i="6"/>
  <c r="O164" i="6"/>
  <c r="N164" i="6"/>
  <c r="O163" i="6"/>
  <c r="N163" i="6"/>
  <c r="O162" i="6"/>
  <c r="N162" i="6"/>
  <c r="O161" i="6"/>
  <c r="N161" i="6"/>
  <c r="O160" i="6"/>
  <c r="N160" i="6"/>
  <c r="O159" i="6"/>
  <c r="N159" i="6"/>
  <c r="O158" i="6"/>
  <c r="N158" i="6"/>
  <c r="O157" i="6"/>
  <c r="N157" i="6"/>
  <c r="O156" i="6"/>
  <c r="N156" i="6"/>
  <c r="O155" i="6"/>
  <c r="N155" i="6"/>
  <c r="O154" i="6"/>
  <c r="N154" i="6"/>
  <c r="O153" i="6"/>
  <c r="N153" i="6"/>
  <c r="O152" i="6"/>
  <c r="N152" i="6"/>
  <c r="O151" i="6"/>
  <c r="N151" i="6"/>
  <c r="O150" i="6"/>
  <c r="N150" i="6"/>
  <c r="O149" i="6"/>
  <c r="N149" i="6"/>
  <c r="O148" i="6"/>
  <c r="N148" i="6"/>
  <c r="O147" i="6"/>
  <c r="N147" i="6"/>
  <c r="O146" i="6"/>
  <c r="N146" i="6"/>
  <c r="O145" i="6"/>
  <c r="N145" i="6"/>
  <c r="O144" i="6"/>
  <c r="N144" i="6"/>
  <c r="O143" i="6"/>
  <c r="N143" i="6"/>
  <c r="O142" i="6"/>
  <c r="N142" i="6"/>
  <c r="O141" i="6"/>
  <c r="N141" i="6"/>
  <c r="O140" i="6"/>
  <c r="N140" i="6"/>
  <c r="O139" i="6"/>
  <c r="N139" i="6"/>
  <c r="O138" i="6"/>
  <c r="N138" i="6"/>
  <c r="O137" i="6"/>
  <c r="N137" i="6"/>
  <c r="O136" i="6"/>
  <c r="N136" i="6"/>
  <c r="O135" i="6"/>
  <c r="N135" i="6"/>
  <c r="O134" i="6"/>
  <c r="N134" i="6"/>
  <c r="O133" i="6"/>
  <c r="N133" i="6"/>
  <c r="O132" i="6"/>
  <c r="N132" i="6"/>
  <c r="O131" i="6"/>
  <c r="N131" i="6"/>
  <c r="O130" i="6"/>
  <c r="N130" i="6"/>
  <c r="O129" i="6"/>
  <c r="N129" i="6"/>
  <c r="O128" i="6"/>
  <c r="N128" i="6"/>
  <c r="O127" i="6"/>
  <c r="N127" i="6"/>
  <c r="O126" i="6"/>
  <c r="N126" i="6"/>
  <c r="O125" i="6"/>
  <c r="N125" i="6"/>
  <c r="O124" i="6"/>
  <c r="N124" i="6"/>
  <c r="O123" i="6"/>
  <c r="N123" i="6"/>
  <c r="O122" i="6"/>
  <c r="N122" i="6"/>
  <c r="O121" i="6"/>
  <c r="N121" i="6"/>
  <c r="O120" i="6"/>
  <c r="N120" i="6"/>
  <c r="O119" i="6"/>
  <c r="N119" i="6"/>
  <c r="O118" i="6"/>
  <c r="N118" i="6"/>
  <c r="O117" i="6"/>
  <c r="N117" i="6"/>
  <c r="O116" i="6"/>
  <c r="N116" i="6"/>
  <c r="O115" i="6"/>
  <c r="N115" i="6"/>
  <c r="O114" i="6"/>
  <c r="N114" i="6"/>
  <c r="O113" i="6"/>
  <c r="N113" i="6"/>
  <c r="O112" i="6"/>
  <c r="N112" i="6"/>
  <c r="O111" i="6"/>
  <c r="N111" i="6"/>
  <c r="O110" i="6"/>
  <c r="N110" i="6"/>
  <c r="O109" i="6"/>
  <c r="N109" i="6"/>
  <c r="O108" i="6"/>
  <c r="N108" i="6"/>
  <c r="O107" i="6"/>
  <c r="N107" i="6"/>
  <c r="O106" i="6"/>
  <c r="N106" i="6"/>
  <c r="O105" i="6"/>
  <c r="N105" i="6"/>
  <c r="O104" i="6"/>
  <c r="N104" i="6"/>
  <c r="O103" i="6"/>
  <c r="N103" i="6"/>
  <c r="O102" i="6"/>
  <c r="N102" i="6"/>
  <c r="O101" i="6"/>
  <c r="N101" i="6"/>
  <c r="O100" i="6"/>
  <c r="N100" i="6"/>
  <c r="O99" i="6"/>
  <c r="N99" i="6"/>
  <c r="O98" i="6"/>
  <c r="N98" i="6"/>
  <c r="O97" i="6"/>
  <c r="N97" i="6"/>
  <c r="O96" i="6"/>
  <c r="N96" i="6"/>
  <c r="O95" i="6"/>
  <c r="N95" i="6"/>
  <c r="O94" i="6"/>
  <c r="N94" i="6"/>
  <c r="O93" i="6"/>
  <c r="N93" i="6"/>
  <c r="O92" i="6"/>
  <c r="N92" i="6"/>
  <c r="O91" i="6"/>
  <c r="N91" i="6"/>
  <c r="O90" i="6"/>
  <c r="N90" i="6"/>
  <c r="O89" i="6"/>
  <c r="N89" i="6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O75" i="6"/>
  <c r="N75" i="6"/>
  <c r="O74" i="6"/>
  <c r="N74" i="6"/>
  <c r="O73" i="6"/>
  <c r="N73" i="6"/>
  <c r="O72" i="6"/>
  <c r="N72" i="6"/>
  <c r="O71" i="6"/>
  <c r="N71" i="6"/>
  <c r="O70" i="6"/>
  <c r="N70" i="6"/>
  <c r="O69" i="6"/>
  <c r="N69" i="6"/>
  <c r="O68" i="6"/>
  <c r="N68" i="6"/>
  <c r="O67" i="6"/>
  <c r="N67" i="6"/>
  <c r="O66" i="6"/>
  <c r="N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N47" i="6"/>
  <c r="O46" i="6"/>
  <c r="N46" i="6"/>
  <c r="O45" i="6"/>
  <c r="N45" i="6"/>
  <c r="O44" i="6"/>
  <c r="N44" i="6"/>
  <c r="O43" i="6"/>
  <c r="N43" i="6"/>
  <c r="O42" i="6"/>
  <c r="N42" i="6"/>
  <c r="O41" i="6"/>
  <c r="N41" i="6"/>
  <c r="O40" i="6"/>
  <c r="N40" i="6"/>
  <c r="O39" i="6"/>
  <c r="N39" i="6"/>
  <c r="O38" i="6"/>
  <c r="N38" i="6"/>
  <c r="O37" i="6"/>
  <c r="N37" i="6"/>
  <c r="O36" i="6"/>
  <c r="N36" i="6"/>
  <c r="O35" i="6"/>
  <c r="N35" i="6"/>
  <c r="O34" i="6"/>
  <c r="N34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S439" i="6"/>
  <c r="S438" i="6"/>
  <c r="S437" i="6"/>
  <c r="S436" i="6"/>
  <c r="S435" i="6"/>
  <c r="S434" i="6"/>
  <c r="S433" i="6"/>
  <c r="S432" i="6"/>
  <c r="S431" i="6"/>
  <c r="S430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S407" i="6"/>
  <c r="S406" i="6"/>
  <c r="S405" i="6"/>
  <c r="S404" i="6"/>
  <c r="S403" i="6"/>
  <c r="S402" i="6"/>
  <c r="S401" i="6"/>
  <c r="S400" i="6"/>
  <c r="S399" i="6"/>
  <c r="S398" i="6"/>
  <c r="S397" i="6"/>
  <c r="S396" i="6"/>
  <c r="S395" i="6"/>
  <c r="S394" i="6"/>
  <c r="S393" i="6"/>
  <c r="S392" i="6"/>
  <c r="S391" i="6"/>
  <c r="S390" i="6"/>
  <c r="S389" i="6"/>
  <c r="S388" i="6"/>
  <c r="S387" i="6"/>
  <c r="S386" i="6"/>
  <c r="S385" i="6"/>
  <c r="S384" i="6"/>
  <c r="S383" i="6"/>
  <c r="S382" i="6"/>
  <c r="S381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S358" i="6"/>
  <c r="S357" i="6"/>
  <c r="S356" i="6"/>
  <c r="S355" i="6"/>
  <c r="S354" i="6"/>
  <c r="S353" i="6"/>
  <c r="S352" i="6"/>
  <c r="S351" i="6"/>
  <c r="S350" i="6"/>
  <c r="S349" i="6"/>
  <c r="S348" i="6"/>
  <c r="S347" i="6"/>
  <c r="S346" i="6"/>
  <c r="S345" i="6"/>
  <c r="S344" i="6"/>
  <c r="S343" i="6"/>
  <c r="S342" i="6"/>
  <c r="S341" i="6"/>
  <c r="S340" i="6"/>
  <c r="S339" i="6"/>
  <c r="S338" i="6"/>
  <c r="S337" i="6"/>
  <c r="S336" i="6"/>
  <c r="S335" i="6"/>
  <c r="S334" i="6"/>
  <c r="S333" i="6"/>
  <c r="S332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S309" i="6"/>
  <c r="S308" i="6"/>
  <c r="S307" i="6"/>
  <c r="S306" i="6"/>
  <c r="S305" i="6"/>
  <c r="S304" i="6"/>
  <c r="S303" i="6"/>
  <c r="S302" i="6"/>
  <c r="S301" i="6"/>
  <c r="S300" i="6"/>
  <c r="S299" i="6"/>
  <c r="S298" i="6"/>
  <c r="S297" i="6"/>
  <c r="S296" i="6"/>
  <c r="S295" i="6"/>
  <c r="S294" i="6"/>
  <c r="S293" i="6"/>
  <c r="S292" i="6"/>
  <c r="S291" i="6"/>
  <c r="S290" i="6"/>
  <c r="S289" i="6"/>
  <c r="S288" i="6"/>
  <c r="S287" i="6"/>
  <c r="S286" i="6"/>
  <c r="S285" i="6"/>
  <c r="S284" i="6"/>
  <c r="S283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S260" i="6"/>
  <c r="S259" i="6"/>
  <c r="S258" i="6"/>
  <c r="S257" i="6"/>
  <c r="S256" i="6"/>
  <c r="S255" i="6"/>
  <c r="S254" i="6"/>
  <c r="S253" i="6"/>
  <c r="S252" i="6"/>
  <c r="S251" i="6"/>
  <c r="S250" i="6"/>
  <c r="S249" i="6"/>
  <c r="S248" i="6"/>
  <c r="S247" i="6"/>
  <c r="S246" i="6"/>
  <c r="S245" i="6"/>
  <c r="S244" i="6"/>
  <c r="S243" i="6"/>
  <c r="S242" i="6"/>
  <c r="S241" i="6"/>
  <c r="S240" i="6"/>
  <c r="S239" i="6"/>
  <c r="S238" i="6"/>
  <c r="S237" i="6"/>
  <c r="S236" i="6"/>
  <c r="S235" i="6"/>
  <c r="S234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S211" i="6"/>
  <c r="S210" i="6"/>
  <c r="S209" i="6"/>
  <c r="S208" i="6"/>
  <c r="S207" i="6"/>
  <c r="S206" i="6"/>
  <c r="S205" i="6"/>
  <c r="S204" i="6"/>
  <c r="S203" i="6"/>
  <c r="S202" i="6"/>
  <c r="S201" i="6"/>
  <c r="S200" i="6"/>
  <c r="S199" i="6"/>
  <c r="S198" i="6"/>
  <c r="S197" i="6"/>
  <c r="S196" i="6"/>
  <c r="S195" i="6"/>
  <c r="S194" i="6"/>
  <c r="S193" i="6"/>
  <c r="S192" i="6"/>
  <c r="S191" i="6"/>
  <c r="S190" i="6"/>
  <c r="S189" i="6"/>
  <c r="S188" i="6"/>
  <c r="S187" i="6"/>
  <c r="S186" i="6"/>
  <c r="S185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O188" i="5"/>
  <c r="N188" i="5"/>
  <c r="O187" i="5"/>
  <c r="N187" i="5"/>
  <c r="O186" i="5"/>
  <c r="N186" i="5"/>
  <c r="O185" i="5"/>
  <c r="N185" i="5"/>
  <c r="O184" i="5"/>
  <c r="N184" i="5"/>
  <c r="O183" i="5"/>
  <c r="N183" i="5"/>
  <c r="O182" i="5"/>
  <c r="N182" i="5"/>
  <c r="O181" i="5"/>
  <c r="N181" i="5"/>
  <c r="O180" i="5"/>
  <c r="N180" i="5"/>
  <c r="O179" i="5"/>
  <c r="N179" i="5"/>
  <c r="O178" i="5"/>
  <c r="N178" i="5"/>
  <c r="O177" i="5"/>
  <c r="N177" i="5"/>
  <c r="O176" i="5"/>
  <c r="N176" i="5"/>
  <c r="O175" i="5"/>
  <c r="N175" i="5"/>
  <c r="O174" i="5"/>
  <c r="N174" i="5"/>
  <c r="O173" i="5"/>
  <c r="N173" i="5"/>
  <c r="O172" i="5"/>
  <c r="N172" i="5"/>
  <c r="O171" i="5"/>
  <c r="N171" i="5"/>
  <c r="O170" i="5"/>
  <c r="N170" i="5"/>
  <c r="O169" i="5"/>
  <c r="N169" i="5"/>
  <c r="O168" i="5"/>
  <c r="N168" i="5"/>
  <c r="O167" i="5"/>
  <c r="N167" i="5"/>
  <c r="O166" i="5"/>
  <c r="N166" i="5"/>
  <c r="O165" i="5"/>
  <c r="N165" i="5"/>
  <c r="O164" i="5"/>
  <c r="N164" i="5"/>
  <c r="O163" i="5"/>
  <c r="N163" i="5"/>
  <c r="O162" i="5"/>
  <c r="N162" i="5"/>
  <c r="O161" i="5"/>
  <c r="N161" i="5"/>
  <c r="O160" i="5"/>
  <c r="N160" i="5"/>
  <c r="O159" i="5"/>
  <c r="N159" i="5"/>
  <c r="O158" i="5"/>
  <c r="N158" i="5"/>
  <c r="O157" i="5"/>
  <c r="N157" i="5"/>
  <c r="O156" i="5"/>
  <c r="N156" i="5"/>
  <c r="O155" i="5"/>
  <c r="N155" i="5"/>
  <c r="O154" i="5"/>
  <c r="N154" i="5"/>
  <c r="O153" i="5"/>
  <c r="N153" i="5"/>
  <c r="O152" i="5"/>
  <c r="N152" i="5"/>
  <c r="O151" i="5"/>
  <c r="N151" i="5"/>
  <c r="O150" i="5"/>
  <c r="N150" i="5"/>
  <c r="O149" i="5"/>
  <c r="N149" i="5"/>
  <c r="O148" i="5"/>
  <c r="N148" i="5"/>
  <c r="O147" i="5"/>
  <c r="N147" i="5"/>
  <c r="O146" i="5"/>
  <c r="N146" i="5"/>
  <c r="O145" i="5"/>
  <c r="N145" i="5"/>
  <c r="O144" i="5"/>
  <c r="N144" i="5"/>
  <c r="O143" i="5"/>
  <c r="N143" i="5"/>
  <c r="O142" i="5"/>
  <c r="N142" i="5"/>
  <c r="O141" i="5"/>
  <c r="N141" i="5"/>
  <c r="O140" i="5"/>
  <c r="N140" i="5"/>
  <c r="O139" i="5"/>
  <c r="N139" i="5"/>
  <c r="O138" i="5"/>
  <c r="N138" i="5"/>
  <c r="O137" i="5"/>
  <c r="N137" i="5"/>
  <c r="O136" i="5"/>
  <c r="N136" i="5"/>
  <c r="O135" i="5"/>
  <c r="N135" i="5"/>
  <c r="O134" i="5"/>
  <c r="N134" i="5"/>
  <c r="O133" i="5"/>
  <c r="N133" i="5"/>
  <c r="O132" i="5"/>
  <c r="N132" i="5"/>
  <c r="O131" i="5"/>
  <c r="N131" i="5"/>
  <c r="O130" i="5"/>
  <c r="N130" i="5"/>
  <c r="O129" i="5"/>
  <c r="N129" i="5"/>
  <c r="O128" i="5"/>
  <c r="N128" i="5"/>
  <c r="O127" i="5"/>
  <c r="N127" i="5"/>
  <c r="O126" i="5"/>
  <c r="N126" i="5"/>
  <c r="O125" i="5"/>
  <c r="N125" i="5"/>
  <c r="O124" i="5"/>
  <c r="N124" i="5"/>
  <c r="O123" i="5"/>
  <c r="N123" i="5"/>
  <c r="O122" i="5"/>
  <c r="N122" i="5"/>
  <c r="O121" i="5"/>
  <c r="N121" i="5"/>
  <c r="O120" i="5"/>
  <c r="N120" i="5"/>
  <c r="O119" i="5"/>
  <c r="N119" i="5"/>
  <c r="O118" i="5"/>
  <c r="N118" i="5"/>
  <c r="O117" i="5"/>
  <c r="N117" i="5"/>
  <c r="O116" i="5"/>
  <c r="N116" i="5"/>
  <c r="O115" i="5"/>
  <c r="N115" i="5"/>
  <c r="O114" i="5"/>
  <c r="N114" i="5"/>
  <c r="O113" i="5"/>
  <c r="N113" i="5"/>
  <c r="O112" i="5"/>
  <c r="N112" i="5"/>
  <c r="O111" i="5"/>
  <c r="N111" i="5"/>
  <c r="O110" i="5"/>
  <c r="N110" i="5"/>
  <c r="O109" i="5"/>
  <c r="N109" i="5"/>
  <c r="O108" i="5"/>
  <c r="N108" i="5"/>
  <c r="O107" i="5"/>
  <c r="N107" i="5"/>
  <c r="O106" i="5"/>
  <c r="N106" i="5"/>
  <c r="O105" i="5"/>
  <c r="N105" i="5"/>
  <c r="O104" i="5"/>
  <c r="N104" i="5"/>
  <c r="O103" i="5"/>
  <c r="N103" i="5"/>
  <c r="O102" i="5"/>
  <c r="N102" i="5"/>
  <c r="O101" i="5"/>
  <c r="N101" i="5"/>
  <c r="O100" i="5"/>
  <c r="N100" i="5"/>
  <c r="O99" i="5"/>
  <c r="N99" i="5"/>
  <c r="O98" i="5"/>
  <c r="N98" i="5"/>
  <c r="O97" i="5"/>
  <c r="N97" i="5"/>
  <c r="O96" i="5"/>
  <c r="N96" i="5"/>
  <c r="O95" i="5"/>
  <c r="N95" i="5"/>
  <c r="O94" i="5"/>
  <c r="N94" i="5"/>
  <c r="O93" i="5"/>
  <c r="N93" i="5"/>
  <c r="O92" i="5"/>
  <c r="N92" i="5"/>
  <c r="O91" i="5"/>
  <c r="N91" i="5"/>
  <c r="O90" i="5"/>
  <c r="N90" i="5"/>
  <c r="O89" i="5"/>
  <c r="N89" i="5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O75" i="5"/>
  <c r="N75" i="5"/>
  <c r="O74" i="5"/>
  <c r="N74" i="5"/>
  <c r="O73" i="5"/>
  <c r="N73" i="5"/>
  <c r="O72" i="5"/>
  <c r="N72" i="5"/>
  <c r="O71" i="5"/>
  <c r="N71" i="5"/>
  <c r="O70" i="5"/>
  <c r="N70" i="5"/>
  <c r="O69" i="5"/>
  <c r="N69" i="5"/>
  <c r="O68" i="5"/>
  <c r="N68" i="5"/>
  <c r="O67" i="5"/>
  <c r="N67" i="5"/>
  <c r="O66" i="5"/>
  <c r="N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O48" i="5"/>
  <c r="N48" i="5"/>
  <c r="O47" i="5"/>
  <c r="N47" i="5"/>
  <c r="O46" i="5"/>
  <c r="N46" i="5"/>
  <c r="O45" i="5"/>
  <c r="N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O37" i="5"/>
  <c r="N37" i="5"/>
  <c r="O36" i="5"/>
  <c r="N36" i="5"/>
  <c r="O35" i="5"/>
  <c r="N35" i="5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N9" i="5"/>
  <c r="S9" i="5"/>
  <c r="S8" i="5"/>
  <c r="O9" i="5"/>
  <c r="O8" i="5"/>
  <c r="N8" i="5"/>
  <c r="P188" i="5"/>
  <c r="P187" i="5"/>
  <c r="P186" i="5"/>
  <c r="P185" i="5"/>
  <c r="P184" i="5"/>
  <c r="P183" i="5"/>
  <c r="R183" i="5" s="1"/>
  <c r="P182" i="5"/>
  <c r="P181" i="5"/>
  <c r="P180" i="5"/>
  <c r="P179" i="5"/>
  <c r="P178" i="5"/>
  <c r="P177" i="5"/>
  <c r="P176" i="5"/>
  <c r="P175" i="5"/>
  <c r="R175" i="5" s="1"/>
  <c r="P174" i="5"/>
  <c r="P173" i="5"/>
  <c r="P172" i="5"/>
  <c r="P171" i="5"/>
  <c r="P170" i="5"/>
  <c r="P169" i="5"/>
  <c r="P168" i="5"/>
  <c r="R167" i="5"/>
  <c r="P167" i="5"/>
  <c r="P166" i="5"/>
  <c r="P165" i="5"/>
  <c r="P164" i="5"/>
  <c r="P163" i="5"/>
  <c r="P162" i="5"/>
  <c r="P161" i="5"/>
  <c r="P160" i="5"/>
  <c r="R159" i="5"/>
  <c r="P159" i="5"/>
  <c r="P158" i="5"/>
  <c r="P157" i="5"/>
  <c r="P156" i="5"/>
  <c r="P155" i="5"/>
  <c r="P154" i="5"/>
  <c r="P153" i="5"/>
  <c r="P152" i="5"/>
  <c r="P151" i="5"/>
  <c r="R151" i="5" s="1"/>
  <c r="P150" i="5"/>
  <c r="P149" i="5"/>
  <c r="P148" i="5"/>
  <c r="P147" i="5"/>
  <c r="P146" i="5"/>
  <c r="P145" i="5"/>
  <c r="P144" i="5"/>
  <c r="R143" i="5"/>
  <c r="P143" i="5"/>
  <c r="P142" i="5"/>
  <c r="P141" i="5"/>
  <c r="P140" i="5"/>
  <c r="P139" i="5"/>
  <c r="P138" i="5"/>
  <c r="P137" i="5"/>
  <c r="P136" i="5"/>
  <c r="P135" i="5"/>
  <c r="R135" i="5" s="1"/>
  <c r="P134" i="5"/>
  <c r="P133" i="5"/>
  <c r="P132" i="5"/>
  <c r="P131" i="5"/>
  <c r="P130" i="5"/>
  <c r="P129" i="5"/>
  <c r="P128" i="5"/>
  <c r="P127" i="5"/>
  <c r="R127" i="5" s="1"/>
  <c r="P126" i="5"/>
  <c r="P125" i="5"/>
  <c r="P124" i="5"/>
  <c r="P123" i="5"/>
  <c r="P122" i="5"/>
  <c r="P121" i="5"/>
  <c r="P120" i="5"/>
  <c r="P119" i="5"/>
  <c r="R119" i="5" s="1"/>
  <c r="P118" i="5"/>
  <c r="P117" i="5"/>
  <c r="P116" i="5"/>
  <c r="P115" i="5"/>
  <c r="P114" i="5"/>
  <c r="P113" i="5"/>
  <c r="P112" i="5"/>
  <c r="P111" i="5"/>
  <c r="R111" i="5" s="1"/>
  <c r="P110" i="5"/>
  <c r="P109" i="5"/>
  <c r="P108" i="5"/>
  <c r="P107" i="5"/>
  <c r="P106" i="5"/>
  <c r="P105" i="5"/>
  <c r="P104" i="5"/>
  <c r="R103" i="5"/>
  <c r="P103" i="5"/>
  <c r="P102" i="5"/>
  <c r="P101" i="5"/>
  <c r="P100" i="5"/>
  <c r="P99" i="5"/>
  <c r="P98" i="5"/>
  <c r="P97" i="5"/>
  <c r="P96" i="5"/>
  <c r="R95" i="5"/>
  <c r="P95" i="5"/>
  <c r="P94" i="5"/>
  <c r="P93" i="5"/>
  <c r="P92" i="5"/>
  <c r="P91" i="5"/>
  <c r="P90" i="5"/>
  <c r="P89" i="5"/>
  <c r="P88" i="5"/>
  <c r="P87" i="5"/>
  <c r="R87" i="5" s="1"/>
  <c r="P86" i="5"/>
  <c r="P85" i="5"/>
  <c r="P84" i="5"/>
  <c r="P83" i="5"/>
  <c r="P82" i="5"/>
  <c r="P81" i="5"/>
  <c r="P80" i="5"/>
  <c r="R79" i="5"/>
  <c r="P79" i="5"/>
  <c r="P78" i="5"/>
  <c r="P77" i="5"/>
  <c r="P76" i="5"/>
  <c r="P75" i="5"/>
  <c r="P74" i="5"/>
  <c r="P73" i="5"/>
  <c r="P72" i="5"/>
  <c r="P71" i="5"/>
  <c r="R71" i="5" s="1"/>
  <c r="P70" i="5"/>
  <c r="P69" i="5"/>
  <c r="P68" i="5"/>
  <c r="P67" i="5"/>
  <c r="P66" i="5"/>
  <c r="P65" i="5"/>
  <c r="P64" i="5"/>
  <c r="P63" i="5"/>
  <c r="P62" i="5"/>
  <c r="P61" i="5"/>
  <c r="R61" i="5" s="1"/>
  <c r="P60" i="5"/>
  <c r="P59" i="5"/>
  <c r="R59" i="5" s="1"/>
  <c r="P58" i="5"/>
  <c r="P57" i="5"/>
  <c r="P56" i="5"/>
  <c r="P55" i="5"/>
  <c r="P54" i="5"/>
  <c r="P53" i="5"/>
  <c r="P52" i="5"/>
  <c r="R52" i="5" s="1"/>
  <c r="P51" i="5"/>
  <c r="P50" i="5"/>
  <c r="P49" i="5"/>
  <c r="R49" i="5" s="1"/>
  <c r="P48" i="5"/>
  <c r="P47" i="5"/>
  <c r="P46" i="5"/>
  <c r="P45" i="5"/>
  <c r="R45" i="5" s="1"/>
  <c r="P44" i="5"/>
  <c r="P43" i="5"/>
  <c r="R43" i="5" s="1"/>
  <c r="P42" i="5"/>
  <c r="P41" i="5"/>
  <c r="P40" i="5"/>
  <c r="P39" i="5"/>
  <c r="P38" i="5"/>
  <c r="P37" i="5"/>
  <c r="P36" i="5"/>
  <c r="P35" i="5"/>
  <c r="P34" i="5"/>
  <c r="R33" i="5"/>
  <c r="P33" i="5"/>
  <c r="P32" i="5"/>
  <c r="P31" i="5"/>
  <c r="P30" i="5"/>
  <c r="P29" i="5"/>
  <c r="R29" i="5" s="1"/>
  <c r="P28" i="5"/>
  <c r="P27" i="5"/>
  <c r="P26" i="5"/>
  <c r="P25" i="5"/>
  <c r="P24" i="5"/>
  <c r="P23" i="5"/>
  <c r="P22" i="5"/>
  <c r="P21" i="5"/>
  <c r="R20" i="5"/>
  <c r="P20" i="5"/>
  <c r="P19" i="5"/>
  <c r="P18" i="5"/>
  <c r="P17" i="5"/>
  <c r="Q17" i="5" s="1"/>
  <c r="P16" i="5"/>
  <c r="Q16" i="5" s="1"/>
  <c r="P14" i="5"/>
  <c r="P13" i="5"/>
  <c r="Q13" i="5" s="1"/>
  <c r="P12" i="5"/>
  <c r="P11" i="5"/>
  <c r="P10" i="5"/>
  <c r="P9" i="5"/>
  <c r="Q9" i="5" s="1"/>
  <c r="P8" i="5"/>
  <c r="P438" i="6"/>
  <c r="R437" i="6"/>
  <c r="T437" i="6" s="1"/>
  <c r="P437" i="6"/>
  <c r="Q437" i="6" s="1"/>
  <c r="P436" i="6"/>
  <c r="P434" i="6"/>
  <c r="P433" i="6"/>
  <c r="Q433" i="6" s="1"/>
  <c r="Q432" i="6"/>
  <c r="P432" i="6"/>
  <c r="P430" i="6"/>
  <c r="R429" i="6"/>
  <c r="P429" i="6"/>
  <c r="Q429" i="6" s="1"/>
  <c r="Q428" i="6"/>
  <c r="P428" i="6"/>
  <c r="P427" i="6"/>
  <c r="P426" i="6"/>
  <c r="P425" i="6"/>
  <c r="Q425" i="6" s="1"/>
  <c r="Q424" i="6"/>
  <c r="P424" i="6"/>
  <c r="P423" i="6"/>
  <c r="P422" i="6"/>
  <c r="P421" i="6"/>
  <c r="Q421" i="6" s="1"/>
  <c r="Q420" i="6"/>
  <c r="P420" i="6"/>
  <c r="P419" i="6"/>
  <c r="P418" i="6"/>
  <c r="R417" i="6"/>
  <c r="P417" i="6"/>
  <c r="Q417" i="6" s="1"/>
  <c r="T417" i="6" s="1"/>
  <c r="Q416" i="6"/>
  <c r="P416" i="6"/>
  <c r="P414" i="6"/>
  <c r="R413" i="6"/>
  <c r="P413" i="6"/>
  <c r="Q413" i="6" s="1"/>
  <c r="T413" i="6" s="1"/>
  <c r="P412" i="6"/>
  <c r="P411" i="6"/>
  <c r="P410" i="6"/>
  <c r="R409" i="6"/>
  <c r="T409" i="6" s="1"/>
  <c r="P409" i="6"/>
  <c r="Q409" i="6" s="1"/>
  <c r="P408" i="6"/>
  <c r="P406" i="6"/>
  <c r="P405" i="6"/>
  <c r="Q405" i="6" s="1"/>
  <c r="Q404" i="6"/>
  <c r="P404" i="6"/>
  <c r="P403" i="6"/>
  <c r="P402" i="6"/>
  <c r="P401" i="6"/>
  <c r="Q401" i="6" s="1"/>
  <c r="P400" i="6"/>
  <c r="P398" i="6"/>
  <c r="R397" i="6"/>
  <c r="T397" i="6" s="1"/>
  <c r="P397" i="6"/>
  <c r="Q397" i="6" s="1"/>
  <c r="Q396" i="6"/>
  <c r="P396" i="6"/>
  <c r="P395" i="6"/>
  <c r="P394" i="6"/>
  <c r="P393" i="6"/>
  <c r="Q393" i="6" s="1"/>
  <c r="P392" i="6"/>
  <c r="P390" i="6"/>
  <c r="P389" i="6"/>
  <c r="Q389" i="6" s="1"/>
  <c r="Q388" i="6"/>
  <c r="P388" i="6"/>
  <c r="P387" i="6"/>
  <c r="P386" i="6"/>
  <c r="P385" i="6"/>
  <c r="Q385" i="6" s="1"/>
  <c r="P384" i="6"/>
  <c r="P382" i="6"/>
  <c r="P381" i="6"/>
  <c r="Q381" i="6" s="1"/>
  <c r="Q380" i="6"/>
  <c r="P380" i="6"/>
  <c r="P379" i="6"/>
  <c r="P378" i="6"/>
  <c r="P377" i="6"/>
  <c r="Q377" i="6" s="1"/>
  <c r="P376" i="6"/>
  <c r="P374" i="6"/>
  <c r="R373" i="6"/>
  <c r="T373" i="6" s="1"/>
  <c r="P373" i="6"/>
  <c r="Q373" i="6" s="1"/>
  <c r="Q372" i="6"/>
  <c r="P372" i="6"/>
  <c r="P371" i="6"/>
  <c r="P370" i="6"/>
  <c r="P369" i="6"/>
  <c r="Q369" i="6" s="1"/>
  <c r="P368" i="6"/>
  <c r="P366" i="6"/>
  <c r="R365" i="6"/>
  <c r="T365" i="6" s="1"/>
  <c r="P365" i="6"/>
  <c r="Q365" i="6" s="1"/>
  <c r="Q364" i="6"/>
  <c r="P364" i="6"/>
  <c r="P363" i="6"/>
  <c r="P362" i="6"/>
  <c r="P361" i="6"/>
  <c r="Q361" i="6" s="1"/>
  <c r="P360" i="6"/>
  <c r="P358" i="6"/>
  <c r="P357" i="6"/>
  <c r="Q357" i="6" s="1"/>
  <c r="Q356" i="6"/>
  <c r="P356" i="6"/>
  <c r="P354" i="6"/>
  <c r="P353" i="6"/>
  <c r="Q353" i="6" s="1"/>
  <c r="T352" i="6"/>
  <c r="Q352" i="6"/>
  <c r="P352" i="6"/>
  <c r="R352" i="6" s="1"/>
  <c r="Q351" i="6"/>
  <c r="P351" i="6"/>
  <c r="P349" i="6"/>
  <c r="P348" i="6"/>
  <c r="P347" i="6"/>
  <c r="P346" i="6"/>
  <c r="P345" i="6"/>
  <c r="Q344" i="6"/>
  <c r="P344" i="6"/>
  <c r="R344" i="6" s="1"/>
  <c r="P343" i="6"/>
  <c r="P342" i="6"/>
  <c r="P341" i="6"/>
  <c r="Q341" i="6" s="1"/>
  <c r="Q340" i="6"/>
  <c r="T340" i="6" s="1"/>
  <c r="P340" i="6"/>
  <c r="R340" i="6" s="1"/>
  <c r="P338" i="6"/>
  <c r="P337" i="6"/>
  <c r="P336" i="6"/>
  <c r="R336" i="6" s="1"/>
  <c r="Q335" i="6"/>
  <c r="P335" i="6"/>
  <c r="P334" i="6"/>
  <c r="R334" i="6" s="1"/>
  <c r="P333" i="6"/>
  <c r="Q332" i="6"/>
  <c r="T332" i="6" s="1"/>
  <c r="P332" i="6"/>
  <c r="R332" i="6" s="1"/>
  <c r="P331" i="6"/>
  <c r="P330" i="6"/>
  <c r="P329" i="6"/>
  <c r="P328" i="6"/>
  <c r="P325" i="6"/>
  <c r="Q324" i="6"/>
  <c r="P324" i="6"/>
  <c r="R324" i="6" s="1"/>
  <c r="P322" i="6"/>
  <c r="P321" i="6"/>
  <c r="P320" i="6"/>
  <c r="R320" i="6" s="1"/>
  <c r="Q319" i="6"/>
  <c r="P319" i="6"/>
  <c r="P317" i="6"/>
  <c r="Q316" i="6"/>
  <c r="T316" i="6" s="1"/>
  <c r="P316" i="6"/>
  <c r="R316" i="6" s="1"/>
  <c r="P315" i="6"/>
  <c r="P314" i="6"/>
  <c r="P313" i="6"/>
  <c r="P312" i="6"/>
  <c r="P309" i="6"/>
  <c r="Q308" i="6"/>
  <c r="P308" i="6"/>
  <c r="R308" i="6" s="1"/>
  <c r="P307" i="6"/>
  <c r="P306" i="6"/>
  <c r="P305" i="6"/>
  <c r="P304" i="6"/>
  <c r="R304" i="6" s="1"/>
  <c r="Q303" i="6"/>
  <c r="P303" i="6"/>
  <c r="P301" i="6"/>
  <c r="Q300" i="6"/>
  <c r="T300" i="6" s="1"/>
  <c r="P300" i="6"/>
  <c r="R300" i="6" s="1"/>
  <c r="P299" i="6"/>
  <c r="P298" i="6"/>
  <c r="P297" i="6"/>
  <c r="P296" i="6"/>
  <c r="P293" i="6"/>
  <c r="Q292" i="6"/>
  <c r="P292" i="6"/>
  <c r="R292" i="6" s="1"/>
  <c r="P291" i="6"/>
  <c r="P290" i="6"/>
  <c r="P289" i="6"/>
  <c r="P288" i="6"/>
  <c r="R288" i="6" s="1"/>
  <c r="Q287" i="6"/>
  <c r="P287" i="6"/>
  <c r="P285" i="6"/>
  <c r="Q284" i="6"/>
  <c r="T284" i="6" s="1"/>
  <c r="P284" i="6"/>
  <c r="R284" i="6" s="1"/>
  <c r="P283" i="6"/>
  <c r="P282" i="6"/>
  <c r="P281" i="6"/>
  <c r="P280" i="6"/>
  <c r="P277" i="6"/>
  <c r="Q276" i="6"/>
  <c r="P276" i="6"/>
  <c r="R276" i="6" s="1"/>
  <c r="P274" i="6"/>
  <c r="P273" i="6"/>
  <c r="P272" i="6"/>
  <c r="R272" i="6" s="1"/>
  <c r="Q271" i="6"/>
  <c r="P271" i="6"/>
  <c r="P269" i="6"/>
  <c r="Q268" i="6"/>
  <c r="T268" i="6" s="1"/>
  <c r="P268" i="6"/>
  <c r="R268" i="6" s="1"/>
  <c r="P267" i="6"/>
  <c r="P266" i="6"/>
  <c r="P265" i="6"/>
  <c r="P264" i="6"/>
  <c r="P261" i="6"/>
  <c r="Q260" i="6"/>
  <c r="P260" i="6"/>
  <c r="R260" i="6" s="1"/>
  <c r="P258" i="6"/>
  <c r="P257" i="6"/>
  <c r="P256" i="6"/>
  <c r="R256" i="6" s="1"/>
  <c r="Q255" i="6"/>
  <c r="P255" i="6"/>
  <c r="P253" i="6"/>
  <c r="Q252" i="6"/>
  <c r="T252" i="6" s="1"/>
  <c r="P252" i="6"/>
  <c r="R252" i="6" s="1"/>
  <c r="P251" i="6"/>
  <c r="P250" i="6"/>
  <c r="P249" i="6"/>
  <c r="P248" i="6"/>
  <c r="P245" i="6"/>
  <c r="Q244" i="6"/>
  <c r="P244" i="6"/>
  <c r="R244" i="6" s="1"/>
  <c r="P242" i="6"/>
  <c r="P241" i="6"/>
  <c r="P240" i="6"/>
  <c r="R240" i="6" s="1"/>
  <c r="P237" i="6"/>
  <c r="Q236" i="6"/>
  <c r="T236" i="6" s="1"/>
  <c r="P236" i="6"/>
  <c r="R236" i="6" s="1"/>
  <c r="P235" i="6"/>
  <c r="P234" i="6"/>
  <c r="P233" i="6"/>
  <c r="P232" i="6"/>
  <c r="P229" i="6"/>
  <c r="Q228" i="6"/>
  <c r="P228" i="6"/>
  <c r="R228" i="6" s="1"/>
  <c r="P226" i="6"/>
  <c r="P225" i="6"/>
  <c r="P224" i="6"/>
  <c r="R224" i="6" s="1"/>
  <c r="P221" i="6"/>
  <c r="Q220" i="6"/>
  <c r="P220" i="6"/>
  <c r="R220" i="6" s="1"/>
  <c r="P219" i="6"/>
  <c r="P218" i="6"/>
  <c r="P217" i="6"/>
  <c r="P216" i="6"/>
  <c r="P215" i="6"/>
  <c r="P214" i="6"/>
  <c r="P213" i="6"/>
  <c r="P212" i="6"/>
  <c r="P211" i="6"/>
  <c r="P210" i="6"/>
  <c r="P209" i="6"/>
  <c r="P208" i="6"/>
  <c r="P207" i="6"/>
  <c r="P206" i="6"/>
  <c r="P205" i="6"/>
  <c r="P204" i="6"/>
  <c r="P203" i="6"/>
  <c r="P202" i="6"/>
  <c r="P201" i="6"/>
  <c r="P200" i="6"/>
  <c r="P199" i="6"/>
  <c r="P198" i="6"/>
  <c r="P197" i="6"/>
  <c r="P196" i="6"/>
  <c r="P195" i="6"/>
  <c r="P194" i="6"/>
  <c r="P193" i="6"/>
  <c r="P192" i="6"/>
  <c r="P191" i="6"/>
  <c r="P190" i="6"/>
  <c r="P189" i="6"/>
  <c r="P188" i="6"/>
  <c r="P187" i="6"/>
  <c r="P186" i="6"/>
  <c r="P185" i="6"/>
  <c r="R185" i="6" s="1"/>
  <c r="P184" i="6"/>
  <c r="P183" i="6"/>
  <c r="P182" i="6"/>
  <c r="P181" i="6"/>
  <c r="R181" i="6" s="1"/>
  <c r="R180" i="6"/>
  <c r="Q180" i="6"/>
  <c r="P180" i="6"/>
  <c r="P179" i="6"/>
  <c r="P178" i="6"/>
  <c r="P177" i="6"/>
  <c r="R177" i="6" s="1"/>
  <c r="P176" i="6"/>
  <c r="P175" i="6"/>
  <c r="P174" i="6"/>
  <c r="P173" i="6"/>
  <c r="R173" i="6" s="1"/>
  <c r="P172" i="6"/>
  <c r="P171" i="6"/>
  <c r="P170" i="6"/>
  <c r="P169" i="6"/>
  <c r="R169" i="6" s="1"/>
  <c r="Q168" i="6"/>
  <c r="P168" i="6"/>
  <c r="R168" i="6" s="1"/>
  <c r="P167" i="6"/>
  <c r="P166" i="6"/>
  <c r="P165" i="6"/>
  <c r="R165" i="6" s="1"/>
  <c r="R164" i="6"/>
  <c r="Q164" i="6"/>
  <c r="P164" i="6"/>
  <c r="P163" i="6"/>
  <c r="P162" i="6"/>
  <c r="P161" i="6"/>
  <c r="R161" i="6" s="1"/>
  <c r="R160" i="6"/>
  <c r="P160" i="6"/>
  <c r="P159" i="6"/>
  <c r="P158" i="6"/>
  <c r="P157" i="6"/>
  <c r="R157" i="6" s="1"/>
  <c r="P156" i="6"/>
  <c r="P155" i="6"/>
  <c r="P154" i="6"/>
  <c r="P153" i="6"/>
  <c r="R153" i="6" s="1"/>
  <c r="P152" i="6"/>
  <c r="P151" i="6"/>
  <c r="P150" i="6"/>
  <c r="P149" i="6"/>
  <c r="R149" i="6" s="1"/>
  <c r="R148" i="6"/>
  <c r="Q148" i="6"/>
  <c r="P148" i="6"/>
  <c r="P147" i="6"/>
  <c r="P146" i="6"/>
  <c r="P145" i="6"/>
  <c r="R145" i="6" s="1"/>
  <c r="P144" i="6"/>
  <c r="P143" i="6"/>
  <c r="P142" i="6"/>
  <c r="P141" i="6"/>
  <c r="R141" i="6" s="1"/>
  <c r="P140" i="6"/>
  <c r="P139" i="6"/>
  <c r="P138" i="6"/>
  <c r="P137" i="6"/>
  <c r="R137" i="6" s="1"/>
  <c r="Q136" i="6"/>
  <c r="P136" i="6"/>
  <c r="R136" i="6" s="1"/>
  <c r="P135" i="6"/>
  <c r="P134" i="6"/>
  <c r="P133" i="6"/>
  <c r="R133" i="6" s="1"/>
  <c r="R132" i="6"/>
  <c r="Q132" i="6"/>
  <c r="P132" i="6"/>
  <c r="P131" i="6"/>
  <c r="P130" i="6"/>
  <c r="P129" i="6"/>
  <c r="R129" i="6" s="1"/>
  <c r="R128" i="6"/>
  <c r="P128" i="6"/>
  <c r="P127" i="6"/>
  <c r="R126" i="6"/>
  <c r="P126" i="6"/>
  <c r="P125" i="6"/>
  <c r="Q124" i="6"/>
  <c r="P124" i="6"/>
  <c r="R124" i="6" s="1"/>
  <c r="P123" i="6"/>
  <c r="P122" i="6"/>
  <c r="P121" i="6"/>
  <c r="P120" i="6"/>
  <c r="P119" i="6"/>
  <c r="R118" i="6"/>
  <c r="P118" i="6"/>
  <c r="P117" i="6"/>
  <c r="Q116" i="6"/>
  <c r="P116" i="6"/>
  <c r="P115" i="6"/>
  <c r="P114" i="6"/>
  <c r="P113" i="6"/>
  <c r="P112" i="6"/>
  <c r="R112" i="6" s="1"/>
  <c r="P111" i="6"/>
  <c r="P110" i="6"/>
  <c r="Q109" i="6"/>
  <c r="P109" i="6"/>
  <c r="P108" i="6"/>
  <c r="Q108" i="6" s="1"/>
  <c r="Q107" i="6"/>
  <c r="P107" i="6"/>
  <c r="P105" i="6"/>
  <c r="Q105" i="6" s="1"/>
  <c r="R104" i="6"/>
  <c r="T104" i="6" s="1"/>
  <c r="P104" i="6"/>
  <c r="Q104" i="6" s="1"/>
  <c r="P103" i="6"/>
  <c r="P102" i="6"/>
  <c r="P101" i="6"/>
  <c r="Q101" i="6" s="1"/>
  <c r="P100" i="6"/>
  <c r="Q100" i="6" s="1"/>
  <c r="P99" i="6"/>
  <c r="Q97" i="6"/>
  <c r="P97" i="6"/>
  <c r="R96" i="6"/>
  <c r="T96" i="6" s="1"/>
  <c r="P96" i="6"/>
  <c r="Q96" i="6" s="1"/>
  <c r="P95" i="6"/>
  <c r="P94" i="6"/>
  <c r="P93" i="6"/>
  <c r="P92" i="6"/>
  <c r="Q92" i="6" s="1"/>
  <c r="Q91" i="6"/>
  <c r="P91" i="6"/>
  <c r="P89" i="6"/>
  <c r="P88" i="6"/>
  <c r="Q88" i="6" s="1"/>
  <c r="Q87" i="6"/>
  <c r="P87" i="6"/>
  <c r="P86" i="6"/>
  <c r="P85" i="6"/>
  <c r="R84" i="6"/>
  <c r="P84" i="6"/>
  <c r="Q84" i="6" s="1"/>
  <c r="P83" i="6"/>
  <c r="Q83" i="6" s="1"/>
  <c r="P82" i="6"/>
  <c r="P81" i="6"/>
  <c r="R80" i="6"/>
  <c r="T80" i="6" s="1"/>
  <c r="P80" i="6"/>
  <c r="Q80" i="6" s="1"/>
  <c r="P79" i="6"/>
  <c r="P78" i="6"/>
  <c r="P77" i="6"/>
  <c r="P76" i="6"/>
  <c r="Q76" i="6" s="1"/>
  <c r="Q75" i="6"/>
  <c r="P75" i="6"/>
  <c r="P73" i="6"/>
  <c r="P72" i="6"/>
  <c r="Q72" i="6" s="1"/>
  <c r="Q71" i="6"/>
  <c r="P71" i="6"/>
  <c r="P70" i="6"/>
  <c r="P69" i="6"/>
  <c r="R68" i="6"/>
  <c r="P68" i="6"/>
  <c r="Q68" i="6" s="1"/>
  <c r="P67" i="6"/>
  <c r="P66" i="6"/>
  <c r="P65" i="6"/>
  <c r="R64" i="6"/>
  <c r="T64" i="6" s="1"/>
  <c r="P64" i="6"/>
  <c r="Q64" i="6" s="1"/>
  <c r="P63" i="6"/>
  <c r="Q63" i="6" s="1"/>
  <c r="P62" i="6"/>
  <c r="P61" i="6"/>
  <c r="P60" i="6"/>
  <c r="Q60" i="6" s="1"/>
  <c r="Q59" i="6"/>
  <c r="P59" i="6"/>
  <c r="P57" i="6"/>
  <c r="P56" i="6"/>
  <c r="Q56" i="6" s="1"/>
  <c r="Q55" i="6"/>
  <c r="P55" i="6"/>
  <c r="P53" i="6"/>
  <c r="R52" i="6"/>
  <c r="P52" i="6"/>
  <c r="Q52" i="6" s="1"/>
  <c r="P51" i="6"/>
  <c r="Q51" i="6" s="1"/>
  <c r="P50" i="6"/>
  <c r="P49" i="6"/>
  <c r="R48" i="6"/>
  <c r="P48" i="6"/>
  <c r="Q48" i="6" s="1"/>
  <c r="P47" i="6"/>
  <c r="P46" i="6"/>
  <c r="P45" i="6"/>
  <c r="R44" i="6"/>
  <c r="P44" i="6"/>
  <c r="Q44" i="6" s="1"/>
  <c r="P43" i="6"/>
  <c r="Q43" i="6" s="1"/>
  <c r="P42" i="6"/>
  <c r="P41" i="6"/>
  <c r="R40" i="6"/>
  <c r="P40" i="6"/>
  <c r="Q40" i="6" s="1"/>
  <c r="P39" i="6"/>
  <c r="P38" i="6"/>
  <c r="P37" i="6"/>
  <c r="R36" i="6"/>
  <c r="P36" i="6"/>
  <c r="Q36" i="6" s="1"/>
  <c r="P35" i="6"/>
  <c r="P34" i="6"/>
  <c r="P33" i="6"/>
  <c r="R32" i="6"/>
  <c r="P32" i="6"/>
  <c r="Q32" i="6" s="1"/>
  <c r="P31" i="6"/>
  <c r="P30" i="6"/>
  <c r="P29" i="6"/>
  <c r="R28" i="6"/>
  <c r="P28" i="6"/>
  <c r="Q28" i="6" s="1"/>
  <c r="P27" i="6"/>
  <c r="P26" i="6"/>
  <c r="P25" i="6"/>
  <c r="R24" i="6"/>
  <c r="P24" i="6"/>
  <c r="Q24" i="6" s="1"/>
  <c r="P23" i="6"/>
  <c r="P22" i="6"/>
  <c r="P21" i="6"/>
  <c r="R20" i="6"/>
  <c r="P20" i="6"/>
  <c r="Q20" i="6" s="1"/>
  <c r="P19" i="6"/>
  <c r="Q19" i="6" s="1"/>
  <c r="P18" i="6"/>
  <c r="P17" i="6"/>
  <c r="R16" i="6"/>
  <c r="P16" i="6"/>
  <c r="Q16" i="6" s="1"/>
  <c r="P15" i="6"/>
  <c r="P14" i="6"/>
  <c r="P13" i="6"/>
  <c r="R12" i="6"/>
  <c r="P12" i="6"/>
  <c r="Q12" i="6" s="1"/>
  <c r="P11" i="6"/>
  <c r="Q11" i="6" s="1"/>
  <c r="P10" i="6"/>
  <c r="P9" i="6"/>
  <c r="P8" i="6"/>
  <c r="Q8" i="6" s="1"/>
  <c r="B437" i="6"/>
  <c r="B436" i="6"/>
  <c r="F436" i="6"/>
  <c r="B435" i="6"/>
  <c r="F435" i="6"/>
  <c r="B434" i="6"/>
  <c r="F434" i="6"/>
  <c r="B433" i="6"/>
  <c r="F433" i="6"/>
  <c r="B432" i="6"/>
  <c r="B431" i="6"/>
  <c r="F431" i="6"/>
  <c r="B430" i="6"/>
  <c r="B429" i="6"/>
  <c r="F429" i="6"/>
  <c r="B428" i="6"/>
  <c r="F428" i="6"/>
  <c r="B427" i="6"/>
  <c r="F427" i="6"/>
  <c r="B426" i="6"/>
  <c r="B425" i="6"/>
  <c r="F425" i="6"/>
  <c r="B424" i="6"/>
  <c r="B423" i="6"/>
  <c r="F423" i="6"/>
  <c r="B422" i="6"/>
  <c r="F422" i="6"/>
  <c r="B421" i="6"/>
  <c r="F421" i="6"/>
  <c r="B420" i="6"/>
  <c r="F420" i="6"/>
  <c r="B419" i="6"/>
  <c r="F419" i="6"/>
  <c r="B418" i="6"/>
  <c r="B417" i="6"/>
  <c r="F417" i="6"/>
  <c r="B416" i="6"/>
  <c r="B415" i="6"/>
  <c r="F415" i="6"/>
  <c r="B414" i="6"/>
  <c r="F414" i="6"/>
  <c r="B413" i="6"/>
  <c r="B412" i="6"/>
  <c r="F412" i="6"/>
  <c r="B411" i="6"/>
  <c r="F411" i="6"/>
  <c r="B410" i="6"/>
  <c r="F410" i="6"/>
  <c r="B409" i="6"/>
  <c r="F409" i="6"/>
  <c r="B408" i="6"/>
  <c r="F408" i="6"/>
  <c r="B407" i="6"/>
  <c r="F407" i="6"/>
  <c r="B406" i="6"/>
  <c r="F406" i="6"/>
  <c r="B405" i="6"/>
  <c r="B404" i="6"/>
  <c r="B403" i="6"/>
  <c r="F403" i="6"/>
  <c r="B402" i="6"/>
  <c r="B401" i="6"/>
  <c r="F401" i="6"/>
  <c r="B400" i="6"/>
  <c r="B399" i="6"/>
  <c r="F399" i="6"/>
  <c r="B398" i="6"/>
  <c r="B397" i="6"/>
  <c r="F397" i="6"/>
  <c r="B396" i="6"/>
  <c r="F396" i="6"/>
  <c r="B395" i="6"/>
  <c r="B394" i="6"/>
  <c r="F394" i="6"/>
  <c r="B393" i="6"/>
  <c r="B392" i="6"/>
  <c r="F392" i="6"/>
  <c r="B391" i="6"/>
  <c r="F391" i="6"/>
  <c r="B390" i="6"/>
  <c r="F390" i="6"/>
  <c r="B389" i="6"/>
  <c r="F389" i="6"/>
  <c r="B388" i="6"/>
  <c r="B387" i="6"/>
  <c r="F387" i="6"/>
  <c r="B386" i="6"/>
  <c r="F386" i="6"/>
  <c r="B385" i="6"/>
  <c r="F385" i="6"/>
  <c r="B384" i="6"/>
  <c r="F384" i="6"/>
  <c r="B383" i="6"/>
  <c r="F383" i="6"/>
  <c r="B382" i="6"/>
  <c r="F382" i="6"/>
  <c r="B381" i="6"/>
  <c r="F381" i="6"/>
  <c r="B380" i="6"/>
  <c r="F380" i="6"/>
  <c r="B379" i="6"/>
  <c r="F379" i="6"/>
  <c r="B378" i="6"/>
  <c r="F378" i="6"/>
  <c r="B377" i="6"/>
  <c r="F377" i="6"/>
  <c r="B376" i="6"/>
  <c r="F376" i="6"/>
  <c r="B375" i="6"/>
  <c r="F375" i="6"/>
  <c r="B374" i="6"/>
  <c r="F374" i="6"/>
  <c r="B373" i="6"/>
  <c r="F373" i="6"/>
  <c r="B372" i="6"/>
  <c r="F372" i="6"/>
  <c r="B371" i="6"/>
  <c r="B370" i="6"/>
  <c r="B369" i="6"/>
  <c r="F369" i="6"/>
  <c r="B368" i="6"/>
  <c r="F368" i="6"/>
  <c r="B367" i="6"/>
  <c r="F367" i="6"/>
  <c r="B366" i="6"/>
  <c r="F366" i="6"/>
  <c r="B365" i="6"/>
  <c r="B364" i="6"/>
  <c r="F364" i="6"/>
  <c r="B363" i="6"/>
  <c r="F363" i="6"/>
  <c r="B362" i="6"/>
  <c r="F362" i="6"/>
  <c r="B361" i="6"/>
  <c r="F361" i="6"/>
  <c r="B360" i="6"/>
  <c r="F360" i="6"/>
  <c r="B359" i="6"/>
  <c r="F359" i="6"/>
  <c r="B358" i="6"/>
  <c r="F358" i="6"/>
  <c r="B357" i="6"/>
  <c r="F357" i="6"/>
  <c r="B356" i="6"/>
  <c r="B355" i="6"/>
  <c r="F355" i="6"/>
  <c r="B354" i="6"/>
  <c r="F354" i="6"/>
  <c r="B353" i="6"/>
  <c r="F353" i="6"/>
  <c r="B352" i="6"/>
  <c r="F352" i="6"/>
  <c r="B351" i="6"/>
  <c r="B350" i="6"/>
  <c r="F350" i="6"/>
  <c r="B349" i="6"/>
  <c r="F349" i="6"/>
  <c r="B348" i="6"/>
  <c r="F348" i="6"/>
  <c r="B347" i="6"/>
  <c r="F347" i="6"/>
  <c r="B346" i="6"/>
  <c r="B345" i="6"/>
  <c r="F345" i="6"/>
  <c r="B344" i="6"/>
  <c r="F344" i="6"/>
  <c r="B343" i="6"/>
  <c r="F343" i="6"/>
  <c r="B342" i="6"/>
  <c r="B341" i="6"/>
  <c r="F341" i="6"/>
  <c r="B340" i="6"/>
  <c r="B339" i="6"/>
  <c r="F339" i="6"/>
  <c r="B338" i="6"/>
  <c r="B337" i="6"/>
  <c r="F337" i="6"/>
  <c r="B336" i="6"/>
  <c r="F336" i="6"/>
  <c r="B335" i="6"/>
  <c r="F335" i="6"/>
  <c r="B334" i="6"/>
  <c r="F334" i="6"/>
  <c r="B333" i="6"/>
  <c r="F333" i="6"/>
  <c r="B332" i="6"/>
  <c r="F332" i="6"/>
  <c r="B331" i="6"/>
  <c r="F331" i="6"/>
  <c r="B330" i="6"/>
  <c r="B329" i="6"/>
  <c r="F329" i="6"/>
  <c r="B328" i="6"/>
  <c r="F328" i="6"/>
  <c r="B327" i="6"/>
  <c r="F327" i="6"/>
  <c r="B326" i="6"/>
  <c r="F326" i="6"/>
  <c r="B325" i="6"/>
  <c r="B324" i="6"/>
  <c r="B323" i="6"/>
  <c r="F323" i="6"/>
  <c r="B322" i="6"/>
  <c r="F322" i="6"/>
  <c r="B321" i="6"/>
  <c r="F321" i="6"/>
  <c r="B320" i="6"/>
  <c r="F320" i="6"/>
  <c r="B319" i="6"/>
  <c r="B318" i="6"/>
  <c r="F318" i="6"/>
  <c r="B317" i="6"/>
  <c r="F317" i="6"/>
  <c r="B316" i="6"/>
  <c r="F316" i="6"/>
  <c r="B315" i="6"/>
  <c r="F315" i="6"/>
  <c r="B314" i="6"/>
  <c r="F314" i="6"/>
  <c r="B313" i="6"/>
  <c r="F313" i="6"/>
  <c r="B312" i="6"/>
  <c r="F312" i="6"/>
  <c r="B311" i="6"/>
  <c r="B310" i="6"/>
  <c r="F310" i="6"/>
  <c r="B309" i="6"/>
  <c r="F309" i="6"/>
  <c r="B308" i="6"/>
  <c r="B307" i="6"/>
  <c r="B306" i="6"/>
  <c r="F306" i="6"/>
  <c r="B305" i="6"/>
  <c r="F305" i="6"/>
  <c r="B304" i="6"/>
  <c r="F304" i="6"/>
  <c r="B303" i="6"/>
  <c r="B302" i="6"/>
  <c r="F302" i="6"/>
  <c r="B301" i="6"/>
  <c r="F301" i="6"/>
  <c r="B300" i="6"/>
  <c r="F300" i="6"/>
  <c r="B299" i="6"/>
  <c r="F299" i="6"/>
  <c r="B298" i="6"/>
  <c r="F298" i="6"/>
  <c r="B297" i="6"/>
  <c r="F297" i="6"/>
  <c r="B296" i="6"/>
  <c r="F296" i="6"/>
  <c r="B295" i="6"/>
  <c r="F295" i="6"/>
  <c r="B294" i="6"/>
  <c r="B293" i="6"/>
  <c r="F293" i="6"/>
  <c r="B292" i="6"/>
  <c r="B291" i="6"/>
  <c r="F291" i="6"/>
  <c r="B290" i="6"/>
  <c r="F290" i="6"/>
  <c r="B289" i="6"/>
  <c r="B288" i="6"/>
  <c r="F288" i="6"/>
  <c r="B287" i="6"/>
  <c r="F287" i="6"/>
  <c r="B286" i="6"/>
  <c r="F286" i="6"/>
  <c r="B285" i="6"/>
  <c r="F285" i="6"/>
  <c r="B284" i="6"/>
  <c r="F284" i="6"/>
  <c r="B283" i="6"/>
  <c r="B282" i="6"/>
  <c r="F282" i="6"/>
  <c r="B281" i="6"/>
  <c r="B280" i="6"/>
  <c r="F280" i="6"/>
  <c r="B279" i="6"/>
  <c r="F279" i="6"/>
  <c r="B278" i="6"/>
  <c r="F278" i="6"/>
  <c r="B277" i="6"/>
  <c r="F277" i="6"/>
  <c r="B276" i="6"/>
  <c r="F276" i="6"/>
  <c r="B275" i="6"/>
  <c r="F275" i="6"/>
  <c r="B274" i="6"/>
  <c r="F274" i="6"/>
  <c r="B273" i="6"/>
  <c r="F273" i="6"/>
  <c r="B272" i="6"/>
  <c r="B271" i="6"/>
  <c r="F271" i="6"/>
  <c r="B270" i="6"/>
  <c r="F270" i="6"/>
  <c r="B269" i="6"/>
  <c r="F269" i="6"/>
  <c r="B268" i="6"/>
  <c r="F268" i="6"/>
  <c r="B267" i="6"/>
  <c r="F267" i="6"/>
  <c r="B266" i="6"/>
  <c r="F266" i="6"/>
  <c r="B265" i="6"/>
  <c r="F265" i="6"/>
  <c r="B264" i="6"/>
  <c r="F264" i="6"/>
  <c r="B263" i="6"/>
  <c r="F263" i="6"/>
  <c r="B262" i="6"/>
  <c r="F262" i="6"/>
  <c r="B261" i="6"/>
  <c r="F261" i="6"/>
  <c r="B260" i="6"/>
  <c r="F260" i="6"/>
  <c r="B259" i="6"/>
  <c r="B258" i="6"/>
  <c r="B257" i="6"/>
  <c r="B256" i="6"/>
  <c r="F256" i="6"/>
  <c r="B255" i="6"/>
  <c r="B254" i="6"/>
  <c r="F254" i="6"/>
  <c r="B253" i="6"/>
  <c r="F253" i="6"/>
  <c r="B252" i="6"/>
  <c r="B251" i="6"/>
  <c r="F251" i="6"/>
  <c r="B250" i="6"/>
  <c r="B249" i="6"/>
  <c r="F249" i="6"/>
  <c r="B248" i="6"/>
  <c r="F248" i="6"/>
  <c r="B247" i="6"/>
  <c r="F247" i="6"/>
  <c r="B246" i="6"/>
  <c r="F246" i="6"/>
  <c r="B245" i="6"/>
  <c r="F245" i="6"/>
  <c r="B244" i="6"/>
  <c r="B243" i="6"/>
  <c r="F243" i="6"/>
  <c r="B242" i="6"/>
  <c r="F242" i="6"/>
  <c r="B241" i="6"/>
  <c r="F241" i="6"/>
  <c r="B240" i="6"/>
  <c r="B239" i="6"/>
  <c r="F239" i="6"/>
  <c r="B238" i="6"/>
  <c r="B237" i="6"/>
  <c r="F237" i="6"/>
  <c r="B236" i="6"/>
  <c r="F236" i="6"/>
  <c r="B235" i="6"/>
  <c r="F235" i="6"/>
  <c r="B234" i="6"/>
  <c r="B233" i="6"/>
  <c r="B232" i="6"/>
  <c r="F232" i="6"/>
  <c r="B231" i="6"/>
  <c r="F231" i="6"/>
  <c r="B230" i="6"/>
  <c r="F230" i="6"/>
  <c r="B229" i="6"/>
  <c r="F229" i="6"/>
  <c r="B228" i="6"/>
  <c r="F228" i="6"/>
  <c r="B227" i="6"/>
  <c r="F227" i="6"/>
  <c r="B226" i="6"/>
  <c r="B225" i="6"/>
  <c r="F225" i="6"/>
  <c r="B224" i="6"/>
  <c r="F224" i="6"/>
  <c r="B223" i="6"/>
  <c r="F223" i="6"/>
  <c r="B222" i="6"/>
  <c r="F222" i="6"/>
  <c r="B221" i="6"/>
  <c r="F221" i="6"/>
  <c r="B220" i="6"/>
  <c r="F220" i="6"/>
  <c r="B219" i="6"/>
  <c r="F219" i="6"/>
  <c r="B218" i="6"/>
  <c r="F218" i="6"/>
  <c r="B217" i="6"/>
  <c r="F217" i="6"/>
  <c r="B216" i="6"/>
  <c r="F216" i="6"/>
  <c r="B215" i="6"/>
  <c r="B214" i="6"/>
  <c r="F214" i="6"/>
  <c r="B213" i="6"/>
  <c r="F213" i="6"/>
  <c r="B212" i="6"/>
  <c r="B211" i="6"/>
  <c r="F211" i="6"/>
  <c r="B210" i="6"/>
  <c r="F210" i="6"/>
  <c r="B209" i="6"/>
  <c r="B208" i="6"/>
  <c r="F208" i="6"/>
  <c r="B207" i="6"/>
  <c r="F207" i="6"/>
  <c r="B206" i="6"/>
  <c r="F206" i="6"/>
  <c r="B205" i="6"/>
  <c r="B204" i="6"/>
  <c r="F204" i="6"/>
  <c r="B203" i="6"/>
  <c r="B202" i="6"/>
  <c r="F202" i="6"/>
  <c r="B201" i="6"/>
  <c r="B200" i="6"/>
  <c r="F200" i="6"/>
  <c r="B199" i="6"/>
  <c r="F199" i="6"/>
  <c r="B198" i="6"/>
  <c r="B197" i="6"/>
  <c r="F197" i="6"/>
  <c r="B196" i="6"/>
  <c r="F196" i="6"/>
  <c r="B195" i="6"/>
  <c r="F195" i="6"/>
  <c r="B194" i="6"/>
  <c r="B193" i="6"/>
  <c r="B192" i="6"/>
  <c r="F192" i="6"/>
  <c r="B191" i="6"/>
  <c r="F191" i="6"/>
  <c r="B190" i="6"/>
  <c r="F190" i="6"/>
  <c r="B189" i="6"/>
  <c r="F189" i="6"/>
  <c r="B188" i="6"/>
  <c r="F188" i="6"/>
  <c r="B187" i="6"/>
  <c r="B186" i="6"/>
  <c r="F186" i="6"/>
  <c r="B185" i="6"/>
  <c r="F185" i="6"/>
  <c r="B184" i="6"/>
  <c r="F184" i="6"/>
  <c r="B183" i="6"/>
  <c r="B182" i="6"/>
  <c r="B181" i="6"/>
  <c r="F181" i="6"/>
  <c r="B180" i="6"/>
  <c r="B179" i="6"/>
  <c r="B178" i="6"/>
  <c r="B177" i="6"/>
  <c r="F177" i="6"/>
  <c r="B176" i="6"/>
  <c r="F176" i="6"/>
  <c r="B175" i="6"/>
  <c r="F175" i="6"/>
  <c r="B174" i="6"/>
  <c r="B173" i="6"/>
  <c r="F173" i="6"/>
  <c r="B172" i="6"/>
  <c r="F172" i="6"/>
  <c r="B171" i="6"/>
  <c r="F171" i="6"/>
  <c r="B170" i="6"/>
  <c r="F170" i="6"/>
  <c r="B169" i="6"/>
  <c r="F169" i="6"/>
  <c r="B168" i="6"/>
  <c r="B167" i="6"/>
  <c r="B166" i="6"/>
  <c r="F166" i="6"/>
  <c r="B165" i="6"/>
  <c r="F165" i="6"/>
  <c r="B164" i="6"/>
  <c r="B163" i="6"/>
  <c r="F163" i="6"/>
  <c r="B162" i="6"/>
  <c r="F162" i="6"/>
  <c r="B161" i="6"/>
  <c r="B160" i="6"/>
  <c r="F160" i="6"/>
  <c r="B159" i="6"/>
  <c r="F159" i="6"/>
  <c r="B158" i="6"/>
  <c r="F158" i="6"/>
  <c r="B157" i="6"/>
  <c r="F157" i="6"/>
  <c r="B156" i="6"/>
  <c r="B155" i="6"/>
  <c r="F155" i="6"/>
  <c r="B154" i="6"/>
  <c r="F154" i="6"/>
  <c r="B153" i="6"/>
  <c r="F153" i="6"/>
  <c r="B152" i="6"/>
  <c r="F152" i="6"/>
  <c r="B151" i="6"/>
  <c r="B150" i="6"/>
  <c r="F150" i="6"/>
  <c r="B149" i="6"/>
  <c r="F149" i="6"/>
  <c r="B148" i="6"/>
  <c r="F148" i="6"/>
  <c r="B147" i="6"/>
  <c r="B146" i="6"/>
  <c r="F146" i="6"/>
  <c r="B145" i="6"/>
  <c r="F145" i="6"/>
  <c r="B144" i="6"/>
  <c r="F144" i="6"/>
  <c r="B143" i="6"/>
  <c r="B142" i="6"/>
  <c r="F142" i="6"/>
  <c r="B141" i="6"/>
  <c r="F141" i="6"/>
  <c r="B140" i="6"/>
  <c r="F140" i="6"/>
  <c r="B139" i="6"/>
  <c r="B138" i="6"/>
  <c r="F138" i="6"/>
  <c r="B137" i="6"/>
  <c r="F137" i="6"/>
  <c r="B136" i="6"/>
  <c r="B135" i="6"/>
  <c r="F135" i="6"/>
  <c r="B134" i="6"/>
  <c r="F134" i="6"/>
  <c r="B133" i="6"/>
  <c r="F133" i="6"/>
  <c r="B132" i="6"/>
  <c r="B131" i="6"/>
  <c r="F131" i="6"/>
  <c r="B130" i="6"/>
  <c r="F130" i="6"/>
  <c r="B129" i="6"/>
  <c r="F129" i="6"/>
  <c r="B128" i="6"/>
  <c r="F128" i="6"/>
  <c r="B127" i="6"/>
  <c r="F127" i="6"/>
  <c r="B126" i="6"/>
  <c r="B125" i="6"/>
  <c r="F125" i="6"/>
  <c r="B124" i="6"/>
  <c r="F124" i="6"/>
  <c r="B123" i="6"/>
  <c r="B122" i="6"/>
  <c r="F122" i="6"/>
  <c r="B121" i="6"/>
  <c r="F121" i="6"/>
  <c r="B120" i="6"/>
  <c r="F120" i="6"/>
  <c r="B119" i="6"/>
  <c r="F119" i="6"/>
  <c r="B118" i="6"/>
  <c r="F118" i="6"/>
  <c r="B117" i="6"/>
  <c r="F117" i="6"/>
  <c r="B116" i="6"/>
  <c r="F116" i="6"/>
  <c r="B115" i="6"/>
  <c r="B114" i="6"/>
  <c r="F114" i="6"/>
  <c r="B113" i="6"/>
  <c r="F113" i="6"/>
  <c r="B112" i="6"/>
  <c r="F112" i="6"/>
  <c r="B111" i="6"/>
  <c r="F111" i="6"/>
  <c r="B110" i="6"/>
  <c r="F110" i="6"/>
  <c r="B109" i="6"/>
  <c r="B108" i="6"/>
  <c r="F108" i="6"/>
  <c r="B107" i="6"/>
  <c r="F107" i="6"/>
  <c r="B106" i="6"/>
  <c r="F106" i="6"/>
  <c r="B105" i="6"/>
  <c r="F105" i="6"/>
  <c r="B104" i="6"/>
  <c r="F104" i="6"/>
  <c r="B103" i="6"/>
  <c r="F103" i="6"/>
  <c r="B102" i="6"/>
  <c r="F102" i="6"/>
  <c r="B101" i="6"/>
  <c r="B100" i="6"/>
  <c r="F100" i="6"/>
  <c r="B99" i="6"/>
  <c r="F99" i="6"/>
  <c r="B98" i="6"/>
  <c r="F98" i="6"/>
  <c r="B97" i="6"/>
  <c r="F97" i="6"/>
  <c r="B96" i="6"/>
  <c r="F96" i="6"/>
  <c r="B95" i="6"/>
  <c r="B94" i="6"/>
  <c r="F94" i="6"/>
  <c r="B93" i="6"/>
  <c r="F93" i="6"/>
  <c r="B92" i="6"/>
  <c r="F92" i="6"/>
  <c r="B91" i="6"/>
  <c r="F91" i="6"/>
  <c r="B90" i="6"/>
  <c r="F90" i="6"/>
  <c r="B89" i="6"/>
  <c r="F89" i="6"/>
  <c r="B88" i="6"/>
  <c r="F88" i="6"/>
  <c r="B87" i="6"/>
  <c r="F87" i="6"/>
  <c r="B86" i="6"/>
  <c r="F86" i="6"/>
  <c r="B85" i="6"/>
  <c r="B84" i="6"/>
  <c r="B83" i="6"/>
  <c r="F83" i="6"/>
  <c r="B82" i="6"/>
  <c r="B81" i="6"/>
  <c r="F81" i="6"/>
  <c r="B80" i="6"/>
  <c r="F80" i="6"/>
  <c r="B79" i="6"/>
  <c r="F79" i="6"/>
  <c r="B78" i="6"/>
  <c r="F78" i="6"/>
  <c r="B77" i="6"/>
  <c r="F77" i="6"/>
  <c r="B76" i="6"/>
  <c r="F76" i="6"/>
  <c r="B75" i="6"/>
  <c r="F75" i="6"/>
  <c r="B74" i="6"/>
  <c r="F74" i="6"/>
  <c r="B73" i="6"/>
  <c r="F73" i="6"/>
  <c r="B72" i="6"/>
  <c r="F72" i="6"/>
  <c r="B71" i="6"/>
  <c r="B70" i="6"/>
  <c r="F70" i="6"/>
  <c r="B69" i="6"/>
  <c r="F69" i="6"/>
  <c r="B68" i="6"/>
  <c r="F68" i="6"/>
  <c r="B67" i="6"/>
  <c r="F67" i="6"/>
  <c r="B66" i="6"/>
  <c r="F66" i="6"/>
  <c r="B65" i="6"/>
  <c r="B64" i="6"/>
  <c r="F64" i="6"/>
  <c r="B63" i="6"/>
  <c r="F63" i="6"/>
  <c r="B62" i="6"/>
  <c r="F62" i="6"/>
  <c r="B61" i="6"/>
  <c r="F61" i="6"/>
  <c r="B60" i="6"/>
  <c r="B59" i="6"/>
  <c r="F59" i="6"/>
  <c r="B58" i="6"/>
  <c r="F58" i="6"/>
  <c r="B57" i="6"/>
  <c r="F57" i="6"/>
  <c r="B56" i="6"/>
  <c r="B55" i="6"/>
  <c r="F55" i="6"/>
  <c r="B54" i="6"/>
  <c r="F54" i="6"/>
  <c r="B53" i="6"/>
  <c r="F53" i="6"/>
  <c r="B52" i="6"/>
  <c r="F52" i="6"/>
  <c r="B51" i="6"/>
  <c r="F51" i="6"/>
  <c r="B50" i="6"/>
  <c r="B49" i="6"/>
  <c r="F49" i="6"/>
  <c r="B48" i="6"/>
  <c r="B47" i="6"/>
  <c r="F47" i="6"/>
  <c r="B46" i="6"/>
  <c r="F46" i="6"/>
  <c r="B45" i="6"/>
  <c r="F45" i="6"/>
  <c r="B44" i="6"/>
  <c r="F44" i="6"/>
  <c r="B43" i="6"/>
  <c r="B42" i="6"/>
  <c r="B41" i="6"/>
  <c r="F41" i="6"/>
  <c r="B40" i="6"/>
  <c r="F40" i="6"/>
  <c r="B39" i="6"/>
  <c r="F39" i="6"/>
  <c r="B38" i="6"/>
  <c r="F38" i="6"/>
  <c r="B37" i="6"/>
  <c r="B36" i="6"/>
  <c r="F36" i="6"/>
  <c r="B35" i="6"/>
  <c r="F35" i="6"/>
  <c r="B34" i="6"/>
  <c r="F34" i="6"/>
  <c r="B33" i="6"/>
  <c r="B32" i="6"/>
  <c r="B31" i="6"/>
  <c r="F31" i="6"/>
  <c r="B30" i="6"/>
  <c r="F30" i="6"/>
  <c r="B29" i="6"/>
  <c r="F29" i="6"/>
  <c r="B28" i="6"/>
  <c r="F28" i="6"/>
  <c r="B27" i="6"/>
  <c r="F27" i="6"/>
  <c r="B26" i="6"/>
  <c r="F26" i="6"/>
  <c r="B25" i="6"/>
  <c r="B24" i="6"/>
  <c r="F24" i="6"/>
  <c r="B23" i="6"/>
  <c r="F23" i="6"/>
  <c r="B22" i="6"/>
  <c r="F22" i="6"/>
  <c r="B21" i="6"/>
  <c r="F21" i="6"/>
  <c r="B20" i="6"/>
  <c r="B19" i="6"/>
  <c r="F19" i="6"/>
  <c r="B18" i="6"/>
  <c r="F18" i="6"/>
  <c r="B17" i="6"/>
  <c r="F17" i="6"/>
  <c r="B16" i="6"/>
  <c r="F16" i="6"/>
  <c r="B15" i="6"/>
  <c r="B14" i="6"/>
  <c r="B13" i="6"/>
  <c r="F13" i="6"/>
  <c r="B12" i="6"/>
  <c r="F12" i="6"/>
  <c r="B11" i="6"/>
  <c r="F11" i="6"/>
  <c r="B10" i="6"/>
  <c r="F10" i="6"/>
  <c r="B9" i="6"/>
  <c r="F9" i="6"/>
  <c r="B8" i="6"/>
  <c r="F8" i="6"/>
  <c r="B438" i="6"/>
  <c r="F258" i="6"/>
  <c r="F178" i="6"/>
  <c r="G439" i="6"/>
  <c r="G438" i="6"/>
  <c r="G437" i="6"/>
  <c r="G436" i="6"/>
  <c r="G435" i="6"/>
  <c r="G434" i="6"/>
  <c r="G433" i="6"/>
  <c r="H433" i="6" s="1"/>
  <c r="G432" i="6"/>
  <c r="G431" i="6"/>
  <c r="G430" i="6"/>
  <c r="G429" i="6"/>
  <c r="G428" i="6"/>
  <c r="G427" i="6"/>
  <c r="G426" i="6"/>
  <c r="G425" i="6"/>
  <c r="H425" i="6" s="1"/>
  <c r="J425" i="6" s="1"/>
  <c r="G424" i="6"/>
  <c r="G423" i="6"/>
  <c r="G422" i="6"/>
  <c r="H422" i="6" s="1"/>
  <c r="G421" i="6"/>
  <c r="H421" i="6" s="1"/>
  <c r="G420" i="6"/>
  <c r="G419" i="6"/>
  <c r="H419" i="6" s="1"/>
  <c r="J419" i="6" s="1"/>
  <c r="G418" i="6"/>
  <c r="G417" i="6"/>
  <c r="G416" i="6"/>
  <c r="G415" i="6"/>
  <c r="G414" i="6"/>
  <c r="H414" i="6" s="1"/>
  <c r="G413" i="6"/>
  <c r="H413" i="6" s="1"/>
  <c r="G412" i="6"/>
  <c r="G411" i="6"/>
  <c r="H411" i="6" s="1"/>
  <c r="G410" i="6"/>
  <c r="H410" i="6" s="1"/>
  <c r="G409" i="6"/>
  <c r="H409" i="6" s="1"/>
  <c r="G408" i="6"/>
  <c r="H408" i="6" s="1"/>
  <c r="G407" i="6"/>
  <c r="G406" i="6"/>
  <c r="H406" i="6" s="1"/>
  <c r="G405" i="6"/>
  <c r="G404" i="6"/>
  <c r="G403" i="6"/>
  <c r="G402" i="6"/>
  <c r="G401" i="6"/>
  <c r="G400" i="6"/>
  <c r="G399" i="6"/>
  <c r="H399" i="6" s="1"/>
  <c r="G398" i="6"/>
  <c r="G397" i="6"/>
  <c r="G396" i="6"/>
  <c r="G395" i="6"/>
  <c r="G394" i="6"/>
  <c r="H394" i="6" s="1"/>
  <c r="G393" i="6"/>
  <c r="G392" i="6"/>
  <c r="G391" i="6"/>
  <c r="G390" i="6"/>
  <c r="G389" i="6"/>
  <c r="H389" i="6" s="1"/>
  <c r="G388" i="6"/>
  <c r="G387" i="6"/>
  <c r="H387" i="6"/>
  <c r="G386" i="6"/>
  <c r="H386" i="6"/>
  <c r="G385" i="6"/>
  <c r="H385" i="6" s="1"/>
  <c r="J385" i="6" s="1"/>
  <c r="G384" i="6"/>
  <c r="G383" i="6"/>
  <c r="H383" i="6" s="1"/>
  <c r="G382" i="6"/>
  <c r="G381" i="6"/>
  <c r="G380" i="6"/>
  <c r="G379" i="6"/>
  <c r="H379" i="6" s="1"/>
  <c r="G378" i="6"/>
  <c r="H378" i="6" s="1"/>
  <c r="J378" i="6" s="1"/>
  <c r="G377" i="6"/>
  <c r="H377" i="6" s="1"/>
  <c r="I377" i="6" s="1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H362" i="6" s="1"/>
  <c r="G361" i="6"/>
  <c r="G360" i="6"/>
  <c r="G359" i="6"/>
  <c r="G358" i="6"/>
  <c r="G357" i="6"/>
  <c r="G356" i="6"/>
  <c r="G355" i="6"/>
  <c r="H355" i="6"/>
  <c r="G354" i="6"/>
  <c r="G353" i="6"/>
  <c r="G352" i="6"/>
  <c r="G351" i="6"/>
  <c r="G350" i="6"/>
  <c r="H350" i="6" s="1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H333" i="6" s="1"/>
  <c r="G332" i="6"/>
  <c r="G331" i="6"/>
  <c r="G330" i="6"/>
  <c r="G329" i="6"/>
  <c r="G328" i="6"/>
  <c r="H328" i="6" s="1"/>
  <c r="G327" i="6"/>
  <c r="G326" i="6"/>
  <c r="H326" i="6" s="1"/>
  <c r="G325" i="6"/>
  <c r="G324" i="6"/>
  <c r="G323" i="6"/>
  <c r="G322" i="6"/>
  <c r="G321" i="6"/>
  <c r="G320" i="6"/>
  <c r="H320" i="6"/>
  <c r="G319" i="6"/>
  <c r="G318" i="6"/>
  <c r="G317" i="6"/>
  <c r="H317" i="6" s="1"/>
  <c r="J317" i="6" s="1"/>
  <c r="G316" i="6"/>
  <c r="G315" i="6"/>
  <c r="G314" i="6"/>
  <c r="G313" i="6"/>
  <c r="G312" i="6"/>
  <c r="G311" i="6"/>
  <c r="G310" i="6"/>
  <c r="G309" i="6"/>
  <c r="H309" i="6" s="1"/>
  <c r="G308" i="6"/>
  <c r="F308" i="6"/>
  <c r="G307" i="6"/>
  <c r="H307" i="6" s="1"/>
  <c r="G306" i="6"/>
  <c r="H306" i="6"/>
  <c r="G305" i="6"/>
  <c r="H305" i="6" s="1"/>
  <c r="G304" i="6"/>
  <c r="G303" i="6"/>
  <c r="G302" i="6"/>
  <c r="G301" i="6"/>
  <c r="H301" i="6" s="1"/>
  <c r="G300" i="6"/>
  <c r="G299" i="6"/>
  <c r="H299" i="6"/>
  <c r="G298" i="6"/>
  <c r="G297" i="6"/>
  <c r="G296" i="6"/>
  <c r="G295" i="6"/>
  <c r="G294" i="6"/>
  <c r="H294" i="6" s="1"/>
  <c r="J294" i="6" s="1"/>
  <c r="G293" i="6"/>
  <c r="G292" i="6"/>
  <c r="G291" i="6"/>
  <c r="G290" i="6"/>
  <c r="G289" i="6"/>
  <c r="G288" i="6"/>
  <c r="H288" i="6" s="1"/>
  <c r="G287" i="6"/>
  <c r="H287" i="6" s="1"/>
  <c r="G286" i="6"/>
  <c r="G285" i="6"/>
  <c r="G284" i="6"/>
  <c r="H284" i="6" s="1"/>
  <c r="G283" i="6"/>
  <c r="G282" i="6"/>
  <c r="G281" i="6"/>
  <c r="G280" i="6"/>
  <c r="H280" i="6" s="1"/>
  <c r="G279" i="6"/>
  <c r="G278" i="6"/>
  <c r="H278" i="6" s="1"/>
  <c r="G277" i="6"/>
  <c r="G276" i="6"/>
  <c r="G275" i="6"/>
  <c r="G274" i="6"/>
  <c r="H274" i="6" s="1"/>
  <c r="G273" i="6"/>
  <c r="G272" i="6"/>
  <c r="G271" i="6"/>
  <c r="G270" i="6"/>
  <c r="G269" i="6"/>
  <c r="G268" i="6"/>
  <c r="G267" i="6"/>
  <c r="G266" i="6"/>
  <c r="H266" i="6" s="1"/>
  <c r="G265" i="6"/>
  <c r="G264" i="6"/>
  <c r="G263" i="6"/>
  <c r="G262" i="6"/>
  <c r="G261" i="6"/>
  <c r="G260" i="6"/>
  <c r="G259" i="6"/>
  <c r="H259" i="6" s="1"/>
  <c r="G258" i="6"/>
  <c r="G257" i="6"/>
  <c r="G256" i="6"/>
  <c r="G255" i="6"/>
  <c r="G254" i="6"/>
  <c r="G253" i="6"/>
  <c r="G252" i="6"/>
  <c r="G251" i="6"/>
  <c r="H251" i="6" s="1"/>
  <c r="G250" i="6"/>
  <c r="G249" i="6"/>
  <c r="G248" i="6"/>
  <c r="G247" i="6"/>
  <c r="H247" i="6"/>
  <c r="G246" i="6"/>
  <c r="G245" i="6"/>
  <c r="G244" i="6"/>
  <c r="F244" i="6"/>
  <c r="G243" i="6"/>
  <c r="G242" i="6"/>
  <c r="G241" i="6"/>
  <c r="G240" i="6"/>
  <c r="G239" i="6"/>
  <c r="G238" i="6"/>
  <c r="F238" i="6"/>
  <c r="H238" i="6" s="1"/>
  <c r="G237" i="6"/>
  <c r="G236" i="6"/>
  <c r="G235" i="6"/>
  <c r="G234" i="6"/>
  <c r="G233" i="6"/>
  <c r="F233" i="6"/>
  <c r="H233" i="6" s="1"/>
  <c r="G232" i="6"/>
  <c r="G231" i="6"/>
  <c r="G230" i="6"/>
  <c r="G229" i="6"/>
  <c r="G228" i="6"/>
  <c r="G227" i="6"/>
  <c r="G226" i="6"/>
  <c r="G225" i="6"/>
  <c r="G224" i="6"/>
  <c r="G223" i="6"/>
  <c r="H223" i="6" s="1"/>
  <c r="G222" i="6"/>
  <c r="G221" i="6"/>
  <c r="G220" i="6"/>
  <c r="H220" i="6" s="1"/>
  <c r="G219" i="6"/>
  <c r="G218" i="6"/>
  <c r="G217" i="6"/>
  <c r="G216" i="6"/>
  <c r="H216" i="6" s="1"/>
  <c r="G215" i="6"/>
  <c r="G214" i="6"/>
  <c r="G213" i="6"/>
  <c r="H213" i="6" s="1"/>
  <c r="J213" i="6" s="1"/>
  <c r="G212" i="6"/>
  <c r="G211" i="6"/>
  <c r="H211" i="6" s="1"/>
  <c r="G210" i="6"/>
  <c r="H210" i="6" s="1"/>
  <c r="G209" i="6"/>
  <c r="F209" i="6"/>
  <c r="G208" i="6"/>
  <c r="G207" i="6"/>
  <c r="H207" i="6"/>
  <c r="G206" i="6"/>
  <c r="G205" i="6"/>
  <c r="G204" i="6"/>
  <c r="G203" i="6"/>
  <c r="G202" i="6"/>
  <c r="G201" i="6"/>
  <c r="G200" i="6"/>
  <c r="G199" i="6"/>
  <c r="G198" i="6"/>
  <c r="G197" i="6"/>
  <c r="H197" i="6"/>
  <c r="G196" i="6"/>
  <c r="G195" i="6"/>
  <c r="G194" i="6"/>
  <c r="G193" i="6"/>
  <c r="F193" i="6"/>
  <c r="H193" i="6" s="1"/>
  <c r="G192" i="6"/>
  <c r="H192" i="6" s="1"/>
  <c r="G191" i="6"/>
  <c r="H191" i="6" s="1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H176" i="6" s="1"/>
  <c r="G175" i="6"/>
  <c r="G174" i="6"/>
  <c r="G173" i="6"/>
  <c r="G172" i="6"/>
  <c r="H172" i="6" s="1"/>
  <c r="G171" i="6"/>
  <c r="G170" i="6"/>
  <c r="G169" i="6"/>
  <c r="G168" i="6"/>
  <c r="G167" i="6"/>
  <c r="G166" i="6"/>
  <c r="G165" i="6"/>
  <c r="G164" i="6"/>
  <c r="G163" i="6"/>
  <c r="G162" i="6"/>
  <c r="G161" i="6"/>
  <c r="F161" i="6"/>
  <c r="G160" i="6"/>
  <c r="G159" i="6"/>
  <c r="G158" i="6"/>
  <c r="G157" i="6"/>
  <c r="G156" i="6"/>
  <c r="G155" i="6"/>
  <c r="H155" i="6"/>
  <c r="G154" i="6"/>
  <c r="G153" i="6"/>
  <c r="H153" i="6"/>
  <c r="G152" i="6"/>
  <c r="G151" i="6"/>
  <c r="G150" i="6"/>
  <c r="G149" i="6"/>
  <c r="G148" i="6"/>
  <c r="H148" i="6" s="1"/>
  <c r="G147" i="6"/>
  <c r="G146" i="6"/>
  <c r="H146" i="6" s="1"/>
  <c r="G145" i="6"/>
  <c r="H145" i="6" s="1"/>
  <c r="G144" i="6"/>
  <c r="H144" i="6" s="1"/>
  <c r="I144" i="6" s="1"/>
  <c r="G143" i="6"/>
  <c r="G142" i="6"/>
  <c r="G141" i="6"/>
  <c r="G140" i="6"/>
  <c r="G139" i="6"/>
  <c r="G138" i="6"/>
  <c r="G137" i="6"/>
  <c r="H137" i="6"/>
  <c r="G136" i="6"/>
  <c r="G135" i="6"/>
  <c r="G134" i="6"/>
  <c r="G133" i="6"/>
  <c r="G132" i="6"/>
  <c r="G131" i="6"/>
  <c r="G130" i="6"/>
  <c r="G129" i="6"/>
  <c r="H129" i="6" s="1"/>
  <c r="I129" i="6" s="1"/>
  <c r="G128" i="6"/>
  <c r="G127" i="6"/>
  <c r="G126" i="6"/>
  <c r="G125" i="6"/>
  <c r="G124" i="6"/>
  <c r="H124" i="6"/>
  <c r="J124" i="6" s="1"/>
  <c r="G123" i="6"/>
  <c r="G122" i="6"/>
  <c r="H122" i="6" s="1"/>
  <c r="G121" i="6"/>
  <c r="G120" i="6"/>
  <c r="H120" i="6" s="1"/>
  <c r="G119" i="6"/>
  <c r="H119" i="6"/>
  <c r="G118" i="6"/>
  <c r="G117" i="6"/>
  <c r="H117" i="6" s="1"/>
  <c r="G116" i="6"/>
  <c r="G115" i="6"/>
  <c r="G114" i="6"/>
  <c r="G113" i="6"/>
  <c r="G112" i="6"/>
  <c r="G111" i="6"/>
  <c r="G110" i="6"/>
  <c r="G109" i="6"/>
  <c r="G108" i="6"/>
  <c r="G107" i="6"/>
  <c r="G106" i="6"/>
  <c r="H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H90" i="6"/>
  <c r="I90" i="6" s="1"/>
  <c r="G89" i="6"/>
  <c r="G88" i="6"/>
  <c r="H88" i="6" s="1"/>
  <c r="G87" i="6"/>
  <c r="H87" i="6"/>
  <c r="G86" i="6"/>
  <c r="G85" i="6"/>
  <c r="G84" i="6"/>
  <c r="G83" i="6"/>
  <c r="G82" i="6"/>
  <c r="G81" i="6"/>
  <c r="H81" i="6" s="1"/>
  <c r="G80" i="6"/>
  <c r="G79" i="6"/>
  <c r="G78" i="6"/>
  <c r="G77" i="6"/>
  <c r="G76" i="6"/>
  <c r="G75" i="6"/>
  <c r="G74" i="6"/>
  <c r="H74" i="6"/>
  <c r="G73" i="6"/>
  <c r="G72" i="6"/>
  <c r="G71" i="6"/>
  <c r="G70" i="6"/>
  <c r="G69" i="6"/>
  <c r="G68" i="6"/>
  <c r="G67" i="6"/>
  <c r="G66" i="6"/>
  <c r="H66" i="6" s="1"/>
  <c r="G65" i="6"/>
  <c r="F65" i="6"/>
  <c r="G64" i="6"/>
  <c r="G63" i="6"/>
  <c r="G62" i="6"/>
  <c r="G61" i="6"/>
  <c r="G60" i="6"/>
  <c r="G59" i="6"/>
  <c r="G58" i="6"/>
  <c r="H58" i="6" s="1"/>
  <c r="G57" i="6"/>
  <c r="G56" i="6"/>
  <c r="G55" i="6"/>
  <c r="G54" i="6"/>
  <c r="G53" i="6"/>
  <c r="G52" i="6"/>
  <c r="G51" i="6"/>
  <c r="G50" i="6"/>
  <c r="G49" i="6"/>
  <c r="G48" i="6"/>
  <c r="G47" i="6"/>
  <c r="H47" i="6" s="1"/>
  <c r="G46" i="6"/>
  <c r="H46" i="6" s="1"/>
  <c r="G45" i="6"/>
  <c r="G44" i="6"/>
  <c r="G43" i="6"/>
  <c r="G42" i="6"/>
  <c r="G41" i="6"/>
  <c r="G40" i="6"/>
  <c r="G39" i="6"/>
  <c r="G38" i="6"/>
  <c r="H38" i="6"/>
  <c r="G37" i="6"/>
  <c r="G36" i="6"/>
  <c r="G35" i="6"/>
  <c r="G34" i="6"/>
  <c r="G33" i="6"/>
  <c r="G32" i="6"/>
  <c r="G31" i="6"/>
  <c r="H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H17" i="6" s="1"/>
  <c r="G16" i="6"/>
  <c r="H16" i="6"/>
  <c r="G15" i="6"/>
  <c r="G14" i="6"/>
  <c r="G13" i="6"/>
  <c r="G12" i="6"/>
  <c r="G11" i="6"/>
  <c r="G10" i="6"/>
  <c r="H10" i="6" s="1"/>
  <c r="G9" i="6"/>
  <c r="G8" i="6"/>
  <c r="H8" i="6" s="1"/>
  <c r="J8" i="6" s="1"/>
  <c r="B10" i="5"/>
  <c r="F10" i="5"/>
  <c r="H10" i="5" s="1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H141" i="5" s="1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H117" i="5" s="1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H85" i="5" s="1"/>
  <c r="J85" i="5" s="1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H29" i="5" s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H13" i="5" s="1"/>
  <c r="J13" i="5" s="1"/>
  <c r="G12" i="5"/>
  <c r="G11" i="5"/>
  <c r="G10" i="5"/>
  <c r="G9" i="5"/>
  <c r="G8" i="5"/>
  <c r="B8" i="5"/>
  <c r="F8" i="5"/>
  <c r="B12" i="5"/>
  <c r="F12" i="5"/>
  <c r="B16" i="5"/>
  <c r="F16" i="5"/>
  <c r="B20" i="5"/>
  <c r="F20" i="5"/>
  <c r="B24" i="5"/>
  <c r="F24" i="5"/>
  <c r="H24" i="5" s="1"/>
  <c r="B28" i="5"/>
  <c r="F28" i="5"/>
  <c r="B32" i="5"/>
  <c r="F32" i="5"/>
  <c r="H32" i="5"/>
  <c r="B36" i="5"/>
  <c r="F36" i="5"/>
  <c r="H36" i="5" s="1"/>
  <c r="B40" i="5"/>
  <c r="F40" i="5"/>
  <c r="H40" i="5" s="1"/>
  <c r="B44" i="5"/>
  <c r="F44" i="5"/>
  <c r="B48" i="5"/>
  <c r="F48" i="5"/>
  <c r="H48" i="5"/>
  <c r="B52" i="5"/>
  <c r="F52" i="5"/>
  <c r="B56" i="5"/>
  <c r="F56" i="5"/>
  <c r="H56" i="5"/>
  <c r="B60" i="5"/>
  <c r="F60" i="5"/>
  <c r="H60" i="5"/>
  <c r="J60" i="5" s="1"/>
  <c r="B64" i="5"/>
  <c r="F64" i="5"/>
  <c r="H64" i="5" s="1"/>
  <c r="B68" i="5"/>
  <c r="F68" i="5"/>
  <c r="B72" i="5"/>
  <c r="F72" i="5"/>
  <c r="H72" i="5"/>
  <c r="J72" i="5" s="1"/>
  <c r="B76" i="5"/>
  <c r="F76" i="5"/>
  <c r="B80" i="5"/>
  <c r="F80" i="5"/>
  <c r="H80" i="5"/>
  <c r="B84" i="5"/>
  <c r="F84" i="5"/>
  <c r="H84" i="5"/>
  <c r="J84" i="5" s="1"/>
  <c r="B88" i="5"/>
  <c r="F88" i="5"/>
  <c r="H88" i="5" s="1"/>
  <c r="B92" i="5"/>
  <c r="F92" i="5"/>
  <c r="B96" i="5"/>
  <c r="F96" i="5"/>
  <c r="H96" i="5" s="1"/>
  <c r="B100" i="5"/>
  <c r="F100" i="5"/>
  <c r="B104" i="5"/>
  <c r="F104" i="5"/>
  <c r="B108" i="5"/>
  <c r="F108" i="5"/>
  <c r="B112" i="5"/>
  <c r="F112" i="5"/>
  <c r="H112" i="5"/>
  <c r="B116" i="5"/>
  <c r="F116" i="5"/>
  <c r="H116" i="5"/>
  <c r="J116" i="5" s="1"/>
  <c r="B120" i="5"/>
  <c r="F120" i="5"/>
  <c r="H120" i="5" s="1"/>
  <c r="B124" i="5"/>
  <c r="F124" i="5"/>
  <c r="B128" i="5"/>
  <c r="F128" i="5"/>
  <c r="H128" i="5"/>
  <c r="J128" i="5"/>
  <c r="B132" i="5"/>
  <c r="F132" i="5"/>
  <c r="H132" i="5" s="1"/>
  <c r="B136" i="5"/>
  <c r="F136" i="5"/>
  <c r="H136" i="5" s="1"/>
  <c r="B140" i="5"/>
  <c r="F140" i="5"/>
  <c r="H140" i="5"/>
  <c r="B144" i="5"/>
  <c r="F144" i="5"/>
  <c r="H144" i="5"/>
  <c r="B148" i="5"/>
  <c r="F148" i="5"/>
  <c r="B152" i="5"/>
  <c r="F152" i="5"/>
  <c r="H152" i="5"/>
  <c r="I152" i="5" s="1"/>
  <c r="B156" i="5"/>
  <c r="F156" i="5"/>
  <c r="H156" i="5" s="1"/>
  <c r="B160" i="5"/>
  <c r="F160" i="5"/>
  <c r="H160" i="5" s="1"/>
  <c r="B164" i="5"/>
  <c r="F164" i="5"/>
  <c r="H164" i="5"/>
  <c r="B168" i="5"/>
  <c r="F168" i="5"/>
  <c r="H168" i="5"/>
  <c r="B172" i="5"/>
  <c r="F172" i="5"/>
  <c r="H172" i="5"/>
  <c r="B176" i="5"/>
  <c r="F176" i="5"/>
  <c r="H176" i="5"/>
  <c r="B180" i="5"/>
  <c r="F180" i="5"/>
  <c r="B184" i="5"/>
  <c r="F184" i="5"/>
  <c r="H184" i="5"/>
  <c r="B188" i="5"/>
  <c r="F188" i="5"/>
  <c r="H188" i="5"/>
  <c r="J188" i="5" s="1"/>
  <c r="B187" i="5"/>
  <c r="F187" i="5"/>
  <c r="H187" i="5" s="1"/>
  <c r="B183" i="5"/>
  <c r="F183" i="5"/>
  <c r="H183" i="5" s="1"/>
  <c r="B179" i="5"/>
  <c r="F179" i="5"/>
  <c r="H179" i="5" s="1"/>
  <c r="B175" i="5"/>
  <c r="F175" i="5"/>
  <c r="H175" i="5" s="1"/>
  <c r="B171" i="5"/>
  <c r="F171" i="5"/>
  <c r="H171" i="5"/>
  <c r="B167" i="5"/>
  <c r="F167" i="5"/>
  <c r="H167" i="5"/>
  <c r="J167" i="5"/>
  <c r="B163" i="5"/>
  <c r="F163" i="5"/>
  <c r="H163" i="5" s="1"/>
  <c r="B159" i="5"/>
  <c r="F159" i="5"/>
  <c r="H159" i="5" s="1"/>
  <c r="B155" i="5"/>
  <c r="F155" i="5"/>
  <c r="H155" i="5"/>
  <c r="B151" i="5"/>
  <c r="F151" i="5"/>
  <c r="H151" i="5"/>
  <c r="J151" i="5" s="1"/>
  <c r="B147" i="5"/>
  <c r="F147" i="5"/>
  <c r="H147" i="5" s="1"/>
  <c r="B143" i="5"/>
  <c r="F143" i="5"/>
  <c r="H143" i="5"/>
  <c r="B139" i="5"/>
  <c r="F139" i="5"/>
  <c r="H139" i="5"/>
  <c r="J139" i="5" s="1"/>
  <c r="B135" i="5"/>
  <c r="F135" i="5"/>
  <c r="H135" i="5"/>
  <c r="B131" i="5"/>
  <c r="F131" i="5"/>
  <c r="H131" i="5"/>
  <c r="J131" i="5"/>
  <c r="B127" i="5"/>
  <c r="F127" i="5"/>
  <c r="H127" i="5" s="1"/>
  <c r="B123" i="5"/>
  <c r="F123" i="5"/>
  <c r="H123" i="5"/>
  <c r="J123" i="5"/>
  <c r="B119" i="5"/>
  <c r="F119" i="5"/>
  <c r="H119" i="5" s="1"/>
  <c r="B115" i="5"/>
  <c r="F115" i="5"/>
  <c r="H115" i="5" s="1"/>
  <c r="B111" i="5"/>
  <c r="F111" i="5"/>
  <c r="H111" i="5" s="1"/>
  <c r="B107" i="5"/>
  <c r="F107" i="5"/>
  <c r="H107" i="5" s="1"/>
  <c r="B103" i="5"/>
  <c r="F103" i="5"/>
  <c r="H103" i="5" s="1"/>
  <c r="B99" i="5"/>
  <c r="F99" i="5"/>
  <c r="H99" i="5" s="1"/>
  <c r="B95" i="5"/>
  <c r="F95" i="5"/>
  <c r="H95" i="5"/>
  <c r="I95" i="5" s="1"/>
  <c r="B91" i="5"/>
  <c r="F91" i="5"/>
  <c r="H91" i="5" s="1"/>
  <c r="B87" i="5"/>
  <c r="F87" i="5"/>
  <c r="H87" i="5" s="1"/>
  <c r="B83" i="5"/>
  <c r="F83" i="5"/>
  <c r="H83" i="5" s="1"/>
  <c r="B79" i="5"/>
  <c r="F79" i="5"/>
  <c r="B75" i="5"/>
  <c r="F75" i="5"/>
  <c r="H75" i="5"/>
  <c r="B71" i="5"/>
  <c r="F71" i="5"/>
  <c r="H71" i="5"/>
  <c r="I71" i="5" s="1"/>
  <c r="L71" i="5" s="1"/>
  <c r="B67" i="5"/>
  <c r="F67" i="5"/>
  <c r="B63" i="5"/>
  <c r="F63" i="5"/>
  <c r="H63" i="5"/>
  <c r="B59" i="5"/>
  <c r="F59" i="5"/>
  <c r="H59" i="5"/>
  <c r="B55" i="5"/>
  <c r="F55" i="5"/>
  <c r="H55" i="5"/>
  <c r="I55" i="5" s="1"/>
  <c r="B51" i="5"/>
  <c r="F51" i="5"/>
  <c r="H51" i="5"/>
  <c r="B47" i="5"/>
  <c r="F47" i="5"/>
  <c r="H47" i="5"/>
  <c r="B43" i="5"/>
  <c r="F43" i="5"/>
  <c r="H43" i="5"/>
  <c r="J43" i="5" s="1"/>
  <c r="B39" i="5"/>
  <c r="F39" i="5"/>
  <c r="H39" i="5" s="1"/>
  <c r="B35" i="5"/>
  <c r="F35" i="5"/>
  <c r="H35" i="5" s="1"/>
  <c r="B31" i="5"/>
  <c r="F31" i="5"/>
  <c r="B27" i="5"/>
  <c r="F27" i="5"/>
  <c r="H27" i="5"/>
  <c r="B23" i="5"/>
  <c r="F23" i="5"/>
  <c r="B19" i="5"/>
  <c r="F19" i="5"/>
  <c r="H19" i="5"/>
  <c r="B15" i="5"/>
  <c r="F15" i="5"/>
  <c r="B11" i="5"/>
  <c r="F11" i="5"/>
  <c r="H11" i="5"/>
  <c r="J11" i="5"/>
  <c r="B185" i="5"/>
  <c r="F185" i="5"/>
  <c r="H185" i="5" s="1"/>
  <c r="B181" i="5"/>
  <c r="F181" i="5"/>
  <c r="H181" i="5" s="1"/>
  <c r="B177" i="5"/>
  <c r="F177" i="5"/>
  <c r="H177" i="5" s="1"/>
  <c r="B173" i="5"/>
  <c r="F173" i="5"/>
  <c r="B169" i="5"/>
  <c r="F169" i="5"/>
  <c r="H169" i="5" s="1"/>
  <c r="B165" i="5"/>
  <c r="F165" i="5"/>
  <c r="H165" i="5" s="1"/>
  <c r="B161" i="5"/>
  <c r="F161" i="5"/>
  <c r="H161" i="5" s="1"/>
  <c r="B157" i="5"/>
  <c r="F157" i="5"/>
  <c r="H157" i="5" s="1"/>
  <c r="B153" i="5"/>
  <c r="F153" i="5"/>
  <c r="H153" i="5" s="1"/>
  <c r="B149" i="5"/>
  <c r="F149" i="5"/>
  <c r="H149" i="5" s="1"/>
  <c r="B145" i="5"/>
  <c r="F145" i="5"/>
  <c r="H145" i="5" s="1"/>
  <c r="B141" i="5"/>
  <c r="F141" i="5"/>
  <c r="B137" i="5"/>
  <c r="F137" i="5"/>
  <c r="H137" i="5" s="1"/>
  <c r="B133" i="5"/>
  <c r="F133" i="5"/>
  <c r="B129" i="5"/>
  <c r="F129" i="5"/>
  <c r="B125" i="5"/>
  <c r="F125" i="5"/>
  <c r="B121" i="5"/>
  <c r="F121" i="5"/>
  <c r="H121" i="5" s="1"/>
  <c r="B117" i="5"/>
  <c r="F117" i="5"/>
  <c r="B113" i="5"/>
  <c r="F113" i="5"/>
  <c r="H113" i="5" s="1"/>
  <c r="B109" i="5"/>
  <c r="F109" i="5"/>
  <c r="B105" i="5"/>
  <c r="F105" i="5"/>
  <c r="H105" i="5" s="1"/>
  <c r="B101" i="5"/>
  <c r="F101" i="5"/>
  <c r="B97" i="5"/>
  <c r="F97" i="5"/>
  <c r="B93" i="5"/>
  <c r="F93" i="5"/>
  <c r="B89" i="5"/>
  <c r="F89" i="5"/>
  <c r="B85" i="5"/>
  <c r="F85" i="5"/>
  <c r="B81" i="5"/>
  <c r="F81" i="5"/>
  <c r="B77" i="5"/>
  <c r="F77" i="5"/>
  <c r="B73" i="5"/>
  <c r="F73" i="5"/>
  <c r="B69" i="5"/>
  <c r="F69" i="5"/>
  <c r="B65" i="5"/>
  <c r="F65" i="5"/>
  <c r="H65" i="5" s="1"/>
  <c r="B61" i="5"/>
  <c r="F61" i="5"/>
  <c r="B57" i="5"/>
  <c r="F57" i="5"/>
  <c r="H57" i="5"/>
  <c r="J57" i="5" s="1"/>
  <c r="B53" i="5"/>
  <c r="F53" i="5"/>
  <c r="B49" i="5"/>
  <c r="F49" i="5"/>
  <c r="H49" i="5" s="1"/>
  <c r="B45" i="5"/>
  <c r="F45" i="5"/>
  <c r="B41" i="5"/>
  <c r="F41" i="5"/>
  <c r="H41" i="5" s="1"/>
  <c r="B37" i="5"/>
  <c r="F37" i="5"/>
  <c r="B33" i="5"/>
  <c r="F33" i="5"/>
  <c r="H33" i="5"/>
  <c r="J33" i="5" s="1"/>
  <c r="B29" i="5"/>
  <c r="F29" i="5"/>
  <c r="B25" i="5"/>
  <c r="F25" i="5"/>
  <c r="H25" i="5" s="1"/>
  <c r="B21" i="5"/>
  <c r="F21" i="5"/>
  <c r="H21" i="5" s="1"/>
  <c r="B17" i="5"/>
  <c r="F17" i="5"/>
  <c r="H17" i="5" s="1"/>
  <c r="B13" i="5"/>
  <c r="F13" i="5"/>
  <c r="B9" i="5"/>
  <c r="F9" i="5"/>
  <c r="H9" i="5" s="1"/>
  <c r="B186" i="5"/>
  <c r="F186" i="5"/>
  <c r="H186" i="5" s="1"/>
  <c r="B182" i="5"/>
  <c r="F182" i="5"/>
  <c r="B178" i="5"/>
  <c r="F178" i="5"/>
  <c r="H178" i="5" s="1"/>
  <c r="B174" i="5"/>
  <c r="F174" i="5"/>
  <c r="H174" i="5" s="1"/>
  <c r="B170" i="5"/>
  <c r="F170" i="5"/>
  <c r="H170" i="5"/>
  <c r="B166" i="5"/>
  <c r="F166" i="5"/>
  <c r="H166" i="5"/>
  <c r="B162" i="5"/>
  <c r="F162" i="5"/>
  <c r="H162" i="5"/>
  <c r="J162" i="5" s="1"/>
  <c r="B158" i="5"/>
  <c r="F158" i="5"/>
  <c r="H158" i="5" s="1"/>
  <c r="B154" i="5"/>
  <c r="F154" i="5"/>
  <c r="H154" i="5" s="1"/>
  <c r="B150" i="5"/>
  <c r="F150" i="5"/>
  <c r="H150" i="5" s="1"/>
  <c r="B146" i="5"/>
  <c r="F146" i="5"/>
  <c r="H146" i="5"/>
  <c r="J146" i="5" s="1"/>
  <c r="B142" i="5"/>
  <c r="F142" i="5"/>
  <c r="H142" i="5" s="1"/>
  <c r="B138" i="5"/>
  <c r="F138" i="5"/>
  <c r="H138" i="5" s="1"/>
  <c r="B134" i="5"/>
  <c r="F134" i="5"/>
  <c r="H134" i="5" s="1"/>
  <c r="B130" i="5"/>
  <c r="F130" i="5"/>
  <c r="B126" i="5"/>
  <c r="F126" i="5"/>
  <c r="H126" i="5" s="1"/>
  <c r="B122" i="5"/>
  <c r="F122" i="5"/>
  <c r="H122" i="5"/>
  <c r="J122" i="5" s="1"/>
  <c r="B118" i="5"/>
  <c r="F118" i="5"/>
  <c r="B114" i="5"/>
  <c r="F114" i="5"/>
  <c r="H114" i="5" s="1"/>
  <c r="B110" i="5"/>
  <c r="F110" i="5"/>
  <c r="H110" i="5" s="1"/>
  <c r="B106" i="5"/>
  <c r="F106" i="5"/>
  <c r="H106" i="5" s="1"/>
  <c r="B102" i="5"/>
  <c r="F102" i="5"/>
  <c r="H102" i="5" s="1"/>
  <c r="B98" i="5"/>
  <c r="F98" i="5"/>
  <c r="H98" i="5"/>
  <c r="B94" i="5"/>
  <c r="F94" i="5"/>
  <c r="H94" i="5"/>
  <c r="B90" i="5"/>
  <c r="F90" i="5"/>
  <c r="H90" i="5"/>
  <c r="J90" i="5" s="1"/>
  <c r="B86" i="5"/>
  <c r="F86" i="5"/>
  <c r="H86" i="5" s="1"/>
  <c r="B82" i="5"/>
  <c r="F82" i="5"/>
  <c r="H82" i="5" s="1"/>
  <c r="B78" i="5"/>
  <c r="F78" i="5"/>
  <c r="B74" i="5"/>
  <c r="F74" i="5"/>
  <c r="H74" i="5" s="1"/>
  <c r="B70" i="5"/>
  <c r="F70" i="5"/>
  <c r="H70" i="5" s="1"/>
  <c r="B66" i="5"/>
  <c r="F66" i="5"/>
  <c r="H66" i="5" s="1"/>
  <c r="B62" i="5"/>
  <c r="F62" i="5"/>
  <c r="B58" i="5"/>
  <c r="F58" i="5"/>
  <c r="H58" i="5" s="1"/>
  <c r="B54" i="5"/>
  <c r="F54" i="5"/>
  <c r="H54" i="5" s="1"/>
  <c r="B50" i="5"/>
  <c r="F50" i="5"/>
  <c r="B46" i="5"/>
  <c r="F46" i="5"/>
  <c r="H46" i="5" s="1"/>
  <c r="B42" i="5"/>
  <c r="F42" i="5"/>
  <c r="B38" i="5"/>
  <c r="F38" i="5"/>
  <c r="H38" i="5"/>
  <c r="B34" i="5"/>
  <c r="F34" i="5"/>
  <c r="H34" i="5"/>
  <c r="I34" i="5" s="1"/>
  <c r="B30" i="5"/>
  <c r="F30" i="5"/>
  <c r="H30" i="5"/>
  <c r="J30" i="5" s="1"/>
  <c r="B26" i="5"/>
  <c r="F26" i="5"/>
  <c r="H26" i="5" s="1"/>
  <c r="B22" i="5"/>
  <c r="F22" i="5"/>
  <c r="H22" i="5" s="1"/>
  <c r="B18" i="5"/>
  <c r="F18" i="5"/>
  <c r="B14" i="5"/>
  <c r="F14" i="5"/>
  <c r="H14" i="5" s="1"/>
  <c r="F402" i="6"/>
  <c r="H402" i="6"/>
  <c r="F416" i="6"/>
  <c r="H416" i="6"/>
  <c r="F424" i="6"/>
  <c r="H424" i="6" s="1"/>
  <c r="F426" i="6"/>
  <c r="H426" i="6"/>
  <c r="F430" i="6"/>
  <c r="H430" i="6"/>
  <c r="J430" i="6" s="1"/>
  <c r="F432" i="6"/>
  <c r="F203" i="6"/>
  <c r="H203" i="6" s="1"/>
  <c r="I203" i="6" s="1"/>
  <c r="F340" i="6"/>
  <c r="F371" i="6"/>
  <c r="H371" i="6"/>
  <c r="F123" i="6"/>
  <c r="H123" i="6"/>
  <c r="F164" i="6"/>
  <c r="H164" i="6" s="1"/>
  <c r="F84" i="6"/>
  <c r="H84" i="6" s="1"/>
  <c r="F283" i="6"/>
  <c r="H283" i="6" s="1"/>
  <c r="F292" i="6"/>
  <c r="H292" i="6" s="1"/>
  <c r="F404" i="6"/>
  <c r="F395" i="6"/>
  <c r="H395" i="6"/>
  <c r="J395" i="6" s="1"/>
  <c r="F115" i="6"/>
  <c r="H115" i="6" s="1"/>
  <c r="F252" i="6"/>
  <c r="H252" i="6" s="1"/>
  <c r="F156" i="6"/>
  <c r="H156" i="6" s="1"/>
  <c r="I156" i="6" s="1"/>
  <c r="F132" i="6"/>
  <c r="H132" i="6"/>
  <c r="J132" i="6" s="1"/>
  <c r="F272" i="6"/>
  <c r="H272" i="6" s="1"/>
  <c r="F201" i="6"/>
  <c r="H201" i="6" s="1"/>
  <c r="H344" i="6"/>
  <c r="F179" i="6"/>
  <c r="H179" i="6"/>
  <c r="F187" i="6"/>
  <c r="H187" i="6"/>
  <c r="F259" i="6"/>
  <c r="F307" i="6"/>
  <c r="H270" i="6"/>
  <c r="J270" i="6" s="1"/>
  <c r="F338" i="6"/>
  <c r="H338" i="6"/>
  <c r="F400" i="6"/>
  <c r="H400" i="6"/>
  <c r="F281" i="6"/>
  <c r="H281" i="6"/>
  <c r="J281" i="6" s="1"/>
  <c r="F43" i="6"/>
  <c r="H43" i="6"/>
  <c r="H154" i="6"/>
  <c r="F418" i="6"/>
  <c r="F180" i="6"/>
  <c r="H180" i="6" s="1"/>
  <c r="J180" i="6" s="1"/>
  <c r="F356" i="6"/>
  <c r="H356" i="6" s="1"/>
  <c r="F388" i="6"/>
  <c r="F240" i="6"/>
  <c r="H240" i="6" s="1"/>
  <c r="F168" i="6"/>
  <c r="H168" i="6" s="1"/>
  <c r="F311" i="6"/>
  <c r="H311" i="6" s="1"/>
  <c r="F151" i="6"/>
  <c r="H151" i="6" s="1"/>
  <c r="I151" i="6" s="1"/>
  <c r="F319" i="6"/>
  <c r="H319" i="6" s="1"/>
  <c r="F303" i="6"/>
  <c r="F255" i="6"/>
  <c r="H255" i="6"/>
  <c r="F215" i="6"/>
  <c r="H215" i="6"/>
  <c r="I215" i="6" s="1"/>
  <c r="F351" i="6"/>
  <c r="H351" i="6" s="1"/>
  <c r="F71" i="6"/>
  <c r="H71" i="6"/>
  <c r="F143" i="6"/>
  <c r="H143" i="6"/>
  <c r="F37" i="6"/>
  <c r="H37" i="6"/>
  <c r="J37" i="6" s="1"/>
  <c r="F85" i="6"/>
  <c r="H85" i="6"/>
  <c r="F15" i="6"/>
  <c r="H15" i="6"/>
  <c r="F205" i="6"/>
  <c r="H205" i="6" s="1"/>
  <c r="I205" i="6" s="1"/>
  <c r="F101" i="6"/>
  <c r="H101" i="6" s="1"/>
  <c r="F56" i="6"/>
  <c r="H56" i="6" s="1"/>
  <c r="F25" i="6"/>
  <c r="F95" i="6"/>
  <c r="F198" i="6"/>
  <c r="H198" i="6" s="1"/>
  <c r="F33" i="6"/>
  <c r="H33" i="6"/>
  <c r="F48" i="6"/>
  <c r="H48" i="6" s="1"/>
  <c r="F126" i="6"/>
  <c r="H126" i="6" s="1"/>
  <c r="F365" i="6"/>
  <c r="H365" i="6" s="1"/>
  <c r="F183" i="6"/>
  <c r="H183" i="6" s="1"/>
  <c r="F14" i="6"/>
  <c r="H14" i="6" s="1"/>
  <c r="F42" i="6"/>
  <c r="H42" i="6" s="1"/>
  <c r="F167" i="6"/>
  <c r="H167" i="6"/>
  <c r="F50" i="6"/>
  <c r="F60" i="6"/>
  <c r="F325" i="6"/>
  <c r="H325" i="6" s="1"/>
  <c r="I325" i="6"/>
  <c r="F294" i="6"/>
  <c r="F136" i="6"/>
  <c r="H136" i="6"/>
  <c r="F212" i="6"/>
  <c r="H286" i="6"/>
  <c r="F342" i="6"/>
  <c r="H342" i="6" s="1"/>
  <c r="F405" i="6"/>
  <c r="H405" i="6"/>
  <c r="F257" i="6"/>
  <c r="F182" i="6"/>
  <c r="H182" i="6" s="1"/>
  <c r="H70" i="6"/>
  <c r="I70" i="6" s="1"/>
  <c r="F250" i="6"/>
  <c r="H250" i="6"/>
  <c r="F174" i="6"/>
  <c r="H174" i="6"/>
  <c r="F82" i="6"/>
  <c r="H82" i="6" s="1"/>
  <c r="F226" i="6"/>
  <c r="H226" i="6" s="1"/>
  <c r="F20" i="6"/>
  <c r="H20" i="6"/>
  <c r="F413" i="6"/>
  <c r="F234" i="6"/>
  <c r="H234" i="6"/>
  <c r="F289" i="6"/>
  <c r="H289" i="6"/>
  <c r="F139" i="6"/>
  <c r="H139" i="6" s="1"/>
  <c r="F437" i="6"/>
  <c r="H437" i="6" s="1"/>
  <c r="J437" i="6"/>
  <c r="F109" i="6"/>
  <c r="H109" i="6"/>
  <c r="F147" i="6"/>
  <c r="H147" i="6"/>
  <c r="F346" i="6"/>
  <c r="H346" i="6"/>
  <c r="F398" i="6"/>
  <c r="H398" i="6"/>
  <c r="F324" i="6"/>
  <c r="F370" i="6"/>
  <c r="F32" i="6"/>
  <c r="F393" i="6"/>
  <c r="H393" i="6" s="1"/>
  <c r="F194" i="6"/>
  <c r="H194" i="6" s="1"/>
  <c r="F330" i="6"/>
  <c r="H330" i="6" s="1"/>
  <c r="H432" i="6"/>
  <c r="H329" i="6"/>
  <c r="J329" i="6" s="1"/>
  <c r="H97" i="5"/>
  <c r="J97" i="5" s="1"/>
  <c r="H337" i="6"/>
  <c r="H200" i="6"/>
  <c r="H214" i="6"/>
  <c r="J214" i="6" s="1"/>
  <c r="H354" i="6"/>
  <c r="H202" i="6"/>
  <c r="J202" i="6"/>
  <c r="H208" i="6"/>
  <c r="J208" i="6" s="1"/>
  <c r="H76" i="5"/>
  <c r="J76" i="5" s="1"/>
  <c r="H109" i="5"/>
  <c r="H100" i="5"/>
  <c r="J100" i="5" s="1"/>
  <c r="H180" i="5"/>
  <c r="I180" i="5" s="1"/>
  <c r="H68" i="5"/>
  <c r="J68" i="5" s="1"/>
  <c r="H44" i="5"/>
  <c r="J44" i="5" s="1"/>
  <c r="H79" i="5"/>
  <c r="I79" i="5" s="1"/>
  <c r="H182" i="5"/>
  <c r="J182" i="5" s="1"/>
  <c r="H62" i="5"/>
  <c r="I62" i="5" s="1"/>
  <c r="H124" i="5"/>
  <c r="J124" i="5" s="1"/>
  <c r="H133" i="5"/>
  <c r="J133" i="5"/>
  <c r="H173" i="5"/>
  <c r="J173" i="5" s="1"/>
  <c r="H148" i="5"/>
  <c r="J148" i="5"/>
  <c r="H108" i="5"/>
  <c r="J108" i="5" s="1"/>
  <c r="H92" i="5"/>
  <c r="I92" i="5" s="1"/>
  <c r="H12" i="5"/>
  <c r="J12" i="5" s="1"/>
  <c r="H52" i="5"/>
  <c r="J52" i="5" s="1"/>
  <c r="H130" i="5"/>
  <c r="I76" i="5"/>
  <c r="I123" i="5"/>
  <c r="H158" i="6"/>
  <c r="I158" i="6" s="1"/>
  <c r="H67" i="5"/>
  <c r="I67" i="5" s="1"/>
  <c r="H20" i="5"/>
  <c r="J20" i="5"/>
  <c r="H217" i="6"/>
  <c r="H260" i="6"/>
  <c r="H104" i="5"/>
  <c r="J104" i="5" s="1"/>
  <c r="I188" i="5"/>
  <c r="I128" i="5"/>
  <c r="L128" i="5" s="1"/>
  <c r="I11" i="5"/>
  <c r="I167" i="5"/>
  <c r="I146" i="5"/>
  <c r="L146" i="5" s="1"/>
  <c r="I116" i="5"/>
  <c r="L116" i="5" s="1"/>
  <c r="H428" i="6"/>
  <c r="H112" i="6"/>
  <c r="J112" i="6" s="1"/>
  <c r="H345" i="6"/>
  <c r="H360" i="6"/>
  <c r="J360" i="6" s="1"/>
  <c r="L360" i="6" s="1"/>
  <c r="H116" i="6"/>
  <c r="J116" i="6" s="1"/>
  <c r="L116" i="6" s="1"/>
  <c r="H231" i="6"/>
  <c r="H324" i="6"/>
  <c r="H57" i="6"/>
  <c r="J57" i="6" s="1"/>
  <c r="H188" i="6"/>
  <c r="H285" i="6"/>
  <c r="J285" i="6" s="1"/>
  <c r="H363" i="6"/>
  <c r="I363" i="6" s="1"/>
  <c r="H390" i="6"/>
  <c r="H99" i="6"/>
  <c r="J99" i="6" s="1"/>
  <c r="H265" i="6"/>
  <c r="I265" i="6" s="1"/>
  <c r="H300" i="6"/>
  <c r="J300" i="6" s="1"/>
  <c r="H364" i="6"/>
  <c r="J364" i="6" s="1"/>
  <c r="H384" i="6"/>
  <c r="J384" i="6"/>
  <c r="H30" i="6"/>
  <c r="H64" i="6"/>
  <c r="I64" i="6" s="1"/>
  <c r="H100" i="6"/>
  <c r="J100" i="6" s="1"/>
  <c r="H140" i="6"/>
  <c r="H273" i="6"/>
  <c r="J273" i="6"/>
  <c r="H343" i="6"/>
  <c r="I343" i="6" s="1"/>
  <c r="H372" i="6"/>
  <c r="J372" i="6" s="1"/>
  <c r="I372" i="6"/>
  <c r="H24" i="6"/>
  <c r="J24" i="6" s="1"/>
  <c r="H133" i="6"/>
  <c r="J133" i="6" s="1"/>
  <c r="H162" i="6"/>
  <c r="J162" i="6"/>
  <c r="H175" i="6"/>
  <c r="J175" i="6"/>
  <c r="H336" i="6"/>
  <c r="H366" i="6"/>
  <c r="J366" i="6" s="1"/>
  <c r="L366" i="6" s="1"/>
  <c r="H407" i="6"/>
  <c r="H418" i="6"/>
  <c r="J418" i="6"/>
  <c r="H102" i="6"/>
  <c r="H308" i="6"/>
  <c r="H178" i="6"/>
  <c r="H227" i="6"/>
  <c r="J227" i="6" s="1"/>
  <c r="H423" i="6"/>
  <c r="J423" i="6"/>
  <c r="H431" i="6"/>
  <c r="H222" i="6"/>
  <c r="H96" i="6"/>
  <c r="H128" i="6"/>
  <c r="I128" i="6" s="1"/>
  <c r="H290" i="6"/>
  <c r="I290" i="6" s="1"/>
  <c r="H339" i="6"/>
  <c r="J339" i="6"/>
  <c r="H417" i="6"/>
  <c r="I57" i="5"/>
  <c r="L57" i="5" s="1"/>
  <c r="I104" i="5"/>
  <c r="I407" i="6"/>
  <c r="L407" i="6" s="1"/>
  <c r="B439" i="6"/>
  <c r="F439" i="6"/>
  <c r="H439" i="6"/>
  <c r="I439" i="6" s="1"/>
  <c r="F438" i="6"/>
  <c r="H438" i="6" s="1"/>
  <c r="I99" i="6"/>
  <c r="L99" i="6"/>
  <c r="I300" i="6"/>
  <c r="H78" i="5"/>
  <c r="J78" i="5" s="1"/>
  <c r="H81" i="5"/>
  <c r="J81" i="5" s="1"/>
  <c r="H31" i="5"/>
  <c r="J31" i="5" s="1"/>
  <c r="I52" i="5"/>
  <c r="L52" i="5" s="1"/>
  <c r="H42" i="5"/>
  <c r="J42" i="5" s="1"/>
  <c r="H18" i="5"/>
  <c r="J18" i="5" s="1"/>
  <c r="H118" i="5"/>
  <c r="J118" i="5" s="1"/>
  <c r="H73" i="5"/>
  <c r="J73" i="5" s="1"/>
  <c r="H129" i="5"/>
  <c r="H23" i="5"/>
  <c r="J23" i="5" s="1"/>
  <c r="J79" i="5"/>
  <c r="H89" i="5"/>
  <c r="I173" i="5"/>
  <c r="L173" i="5" s="1"/>
  <c r="I100" i="5"/>
  <c r="H50" i="5"/>
  <c r="I50" i="5" s="1"/>
  <c r="H15" i="5"/>
  <c r="I131" i="5"/>
  <c r="J172" i="5"/>
  <c r="I172" i="5"/>
  <c r="L172" i="5"/>
  <c r="J95" i="5"/>
  <c r="J19" i="5"/>
  <c r="I19" i="5"/>
  <c r="I129" i="5"/>
  <c r="J129" i="5"/>
  <c r="I23" i="5"/>
  <c r="J152" i="5"/>
  <c r="J32" i="5"/>
  <c r="L32" i="5" s="1"/>
  <c r="I32" i="5"/>
  <c r="I81" i="5"/>
  <c r="L81" i="5" s="1"/>
  <c r="I151" i="5"/>
  <c r="I130" i="5"/>
  <c r="J130" i="5"/>
  <c r="I30" i="5"/>
  <c r="L30" i="5" s="1"/>
  <c r="J71" i="5"/>
  <c r="I20" i="5"/>
  <c r="I133" i="5"/>
  <c r="I43" i="5"/>
  <c r="L43" i="5" s="1"/>
  <c r="H59" i="6"/>
  <c r="H177" i="6"/>
  <c r="H256" i="6"/>
  <c r="I256" i="6" s="1"/>
  <c r="H113" i="6"/>
  <c r="I285" i="6"/>
  <c r="L285" i="6"/>
  <c r="H257" i="6"/>
  <c r="H55" i="6"/>
  <c r="I55" i="6" s="1"/>
  <c r="H67" i="6"/>
  <c r="H107" i="6"/>
  <c r="H121" i="6"/>
  <c r="J121" i="6" s="1"/>
  <c r="H135" i="6"/>
  <c r="I135" i="6"/>
  <c r="H149" i="6"/>
  <c r="H163" i="6"/>
  <c r="J163" i="6"/>
  <c r="L163" i="6" s="1"/>
  <c r="H206" i="6"/>
  <c r="I206" i="6" s="1"/>
  <c r="H235" i="6"/>
  <c r="I235" i="6"/>
  <c r="H242" i="6"/>
  <c r="H279" i="6"/>
  <c r="J279" i="6" s="1"/>
  <c r="H293" i="6"/>
  <c r="H321" i="6"/>
  <c r="H352" i="6"/>
  <c r="H358" i="6"/>
  <c r="H11" i="6"/>
  <c r="H18" i="6"/>
  <c r="J18" i="6" s="1"/>
  <c r="H26" i="6"/>
  <c r="H40" i="6"/>
  <c r="H61" i="6"/>
  <c r="H68" i="6"/>
  <c r="H89" i="6"/>
  <c r="H108" i="6"/>
  <c r="J108" i="6" s="1"/>
  <c r="H228" i="6"/>
  <c r="H243" i="6"/>
  <c r="H322" i="6"/>
  <c r="H353" i="6"/>
  <c r="H359" i="6"/>
  <c r="H373" i="6"/>
  <c r="H380" i="6"/>
  <c r="H50" i="6"/>
  <c r="H404" i="6"/>
  <c r="J404" i="6" s="1"/>
  <c r="H19" i="6"/>
  <c r="I19" i="6"/>
  <c r="H27" i="6"/>
  <c r="H34" i="6"/>
  <c r="H49" i="6"/>
  <c r="H69" i="6"/>
  <c r="H83" i="6"/>
  <c r="J83" i="6" s="1"/>
  <c r="H229" i="6"/>
  <c r="I229" i="6" s="1"/>
  <c r="H236" i="6"/>
  <c r="H295" i="6"/>
  <c r="H315" i="6"/>
  <c r="I315" i="6" s="1"/>
  <c r="H323" i="6"/>
  <c r="H367" i="6"/>
  <c r="H374" i="6"/>
  <c r="J374" i="6" s="1"/>
  <c r="H381" i="6"/>
  <c r="H403" i="6"/>
  <c r="H434" i="6"/>
  <c r="I423" i="6"/>
  <c r="H303" i="6"/>
  <c r="H12" i="6"/>
  <c r="H28" i="6"/>
  <c r="J28" i="6"/>
  <c r="H35" i="6"/>
  <c r="H63" i="6"/>
  <c r="J63" i="6" s="1"/>
  <c r="H91" i="6"/>
  <c r="H104" i="6"/>
  <c r="H130" i="6"/>
  <c r="H195" i="6"/>
  <c r="J195" i="6" s="1"/>
  <c r="H230" i="6"/>
  <c r="J230" i="6" s="1"/>
  <c r="H237" i="6"/>
  <c r="H275" i="6"/>
  <c r="J275" i="6"/>
  <c r="H310" i="6"/>
  <c r="H347" i="6"/>
  <c r="I347" i="6" s="1"/>
  <c r="H368" i="6"/>
  <c r="I368" i="6"/>
  <c r="L368" i="6" s="1"/>
  <c r="H375" i="6"/>
  <c r="J375" i="6" s="1"/>
  <c r="H382" i="6"/>
  <c r="H427" i="6"/>
  <c r="I427" i="6" s="1"/>
  <c r="J427" i="6"/>
  <c r="H212" i="6"/>
  <c r="H258" i="6"/>
  <c r="H13" i="6"/>
  <c r="H29" i="6"/>
  <c r="H78" i="6"/>
  <c r="H92" i="6"/>
  <c r="H131" i="6"/>
  <c r="J131" i="6"/>
  <c r="H160" i="6"/>
  <c r="H189" i="6"/>
  <c r="I189" i="6" s="1"/>
  <c r="H196" i="6"/>
  <c r="H224" i="6"/>
  <c r="J224" i="6" s="1"/>
  <c r="H268" i="6"/>
  <c r="H276" i="6"/>
  <c r="I276" i="6" s="1"/>
  <c r="H412" i="6"/>
  <c r="I273" i="6"/>
  <c r="I162" i="6"/>
  <c r="L162" i="6" s="1"/>
  <c r="I193" i="6"/>
  <c r="I360" i="6"/>
  <c r="H22" i="6"/>
  <c r="I22" i="6" s="1"/>
  <c r="H52" i="6"/>
  <c r="J52" i="6"/>
  <c r="H79" i="6"/>
  <c r="H86" i="6"/>
  <c r="H93" i="6"/>
  <c r="H105" i="6"/>
  <c r="J105" i="6" s="1"/>
  <c r="H118" i="6"/>
  <c r="J118" i="6"/>
  <c r="H125" i="6"/>
  <c r="I125" i="6" s="1"/>
  <c r="H190" i="6"/>
  <c r="H232" i="6"/>
  <c r="H262" i="6"/>
  <c r="H277" i="6"/>
  <c r="H297" i="6"/>
  <c r="H304" i="6"/>
  <c r="H341" i="6"/>
  <c r="H369" i="6"/>
  <c r="H376" i="6"/>
  <c r="I418" i="6"/>
  <c r="I351" i="6"/>
  <c r="I57" i="6"/>
  <c r="I175" i="6"/>
  <c r="I121" i="6"/>
  <c r="L121" i="6" s="1"/>
  <c r="J235" i="6"/>
  <c r="L235" i="6" s="1"/>
  <c r="J205" i="6"/>
  <c r="J68" i="6"/>
  <c r="I68" i="6"/>
  <c r="J322" i="6"/>
  <c r="I322" i="6"/>
  <c r="L322" i="6" s="1"/>
  <c r="J149" i="6"/>
  <c r="I149" i="6"/>
  <c r="J34" i="6"/>
  <c r="I34" i="6"/>
  <c r="J434" i="6"/>
  <c r="I434" i="6"/>
  <c r="L434" i="6" s="1"/>
  <c r="J196" i="6"/>
  <c r="J177" i="6"/>
  <c r="I177" i="6"/>
  <c r="L177" i="6" s="1"/>
  <c r="I279" i="6"/>
  <c r="I366" i="6"/>
  <c r="J70" i="6"/>
  <c r="L70" i="6" s="1"/>
  <c r="I69" i="6"/>
  <c r="J256" i="6"/>
  <c r="J158" i="6"/>
  <c r="I24" i="6"/>
  <c r="I105" i="6"/>
  <c r="I18" i="6"/>
  <c r="J55" i="6"/>
  <c r="J380" i="6"/>
  <c r="I380" i="6"/>
  <c r="J345" i="6"/>
  <c r="I345" i="6"/>
  <c r="L345" i="6" s="1"/>
  <c r="J303" i="6"/>
  <c r="I303" i="6"/>
  <c r="I339" i="6"/>
  <c r="L339" i="6" s="1"/>
  <c r="I286" i="6"/>
  <c r="I404" i="6"/>
  <c r="L404" i="6" s="1"/>
  <c r="J119" i="6"/>
  <c r="I119" i="6"/>
  <c r="I83" i="6"/>
  <c r="I364" i="6"/>
  <c r="I227" i="6"/>
  <c r="J22" i="6"/>
  <c r="L22" i="6" s="1"/>
  <c r="J136" i="6"/>
  <c r="I136" i="6"/>
  <c r="J48" i="6"/>
  <c r="I48" i="6"/>
  <c r="L48" i="6" s="1"/>
  <c r="I116" i="6"/>
  <c r="J206" i="6"/>
  <c r="J293" i="6"/>
  <c r="I293" i="6"/>
  <c r="L293" i="6" s="1"/>
  <c r="J242" i="6"/>
  <c r="I242" i="6"/>
  <c r="I52" i="6"/>
  <c r="I275" i="6"/>
  <c r="L275" i="6" s="1"/>
  <c r="J431" i="6"/>
  <c r="I431" i="6"/>
  <c r="J407" i="6"/>
  <c r="J29" i="6"/>
  <c r="L29" i="6" s="1"/>
  <c r="I29" i="6"/>
  <c r="I63" i="6"/>
  <c r="J49" i="6"/>
  <c r="J135" i="6"/>
  <c r="I384" i="6"/>
  <c r="L384" i="6" s="1"/>
  <c r="J128" i="6"/>
  <c r="J50" i="6"/>
  <c r="I50" i="6"/>
  <c r="J19" i="6"/>
  <c r="I124" i="6"/>
  <c r="J358" i="6"/>
  <c r="I358" i="6"/>
  <c r="L358" i="6" s="1"/>
  <c r="J189" i="6"/>
  <c r="L189" i="6" s="1"/>
  <c r="J101" i="6"/>
  <c r="J276" i="6"/>
  <c r="L276" i="6" s="1"/>
  <c r="J27" i="6"/>
  <c r="I27" i="6"/>
  <c r="J67" i="6"/>
  <c r="I67" i="6"/>
  <c r="L67" i="6" s="1"/>
  <c r="J176" i="6"/>
  <c r="J11" i="6"/>
  <c r="I11" i="6"/>
  <c r="L11" i="6" s="1"/>
  <c r="J368" i="6"/>
  <c r="J243" i="6"/>
  <c r="I243" i="6"/>
  <c r="L243" i="6" s="1"/>
  <c r="J130" i="6"/>
  <c r="L130" i="6" s="1"/>
  <c r="I130" i="6"/>
  <c r="J428" i="6"/>
  <c r="I428" i="6"/>
  <c r="I308" i="6"/>
  <c r="J432" i="6"/>
  <c r="I432" i="6"/>
  <c r="L432" i="6" s="1"/>
  <c r="I131" i="6"/>
  <c r="L131" i="6" s="1"/>
  <c r="I270" i="6"/>
  <c r="I375" i="6"/>
  <c r="J277" i="6"/>
  <c r="I277" i="6"/>
  <c r="I214" i="6"/>
  <c r="I337" i="6"/>
  <c r="J337" i="6"/>
  <c r="L337" i="6" s="1"/>
  <c r="I118" i="6"/>
  <c r="L118" i="6" s="1"/>
  <c r="I352" i="6"/>
  <c r="J352" i="6"/>
  <c r="I403" i="6"/>
  <c r="J403" i="6"/>
  <c r="I15" i="5"/>
  <c r="L15" i="5" s="1"/>
  <c r="J15" i="5"/>
  <c r="L130" i="5"/>
  <c r="J89" i="5"/>
  <c r="I89" i="5"/>
  <c r="L89" i="5" s="1"/>
  <c r="J78" i="6"/>
  <c r="I78" i="6"/>
  <c r="L78" i="6" s="1"/>
  <c r="J12" i="6"/>
  <c r="L12" i="6" s="1"/>
  <c r="I12" i="6"/>
  <c r="J412" i="6"/>
  <c r="I412" i="6"/>
  <c r="J92" i="6"/>
  <c r="I92" i="6"/>
  <c r="L92" i="6" s="1"/>
  <c r="I28" i="6"/>
  <c r="L28" i="6" s="1"/>
  <c r="J310" i="6"/>
  <c r="L310" i="6" s="1"/>
  <c r="I310" i="6"/>
  <c r="J323" i="6"/>
  <c r="I323" i="6"/>
  <c r="L323" i="6" s="1"/>
  <c r="J257" i="6"/>
  <c r="I257" i="6"/>
  <c r="L257" i="6" s="1"/>
  <c r="J104" i="6"/>
  <c r="I104" i="6"/>
  <c r="L104" i="6" s="1"/>
  <c r="I224" i="6"/>
  <c r="I195" i="6"/>
  <c r="J304" i="6"/>
  <c r="I304" i="6"/>
  <c r="L304" i="6"/>
  <c r="J91" i="6"/>
  <c r="I91" i="6"/>
  <c r="L91" i="6" s="1"/>
  <c r="J90" i="6"/>
  <c r="I374" i="6"/>
  <c r="J297" i="6"/>
  <c r="I297" i="6"/>
  <c r="L297" i="6" s="1"/>
  <c r="J258" i="6"/>
  <c r="I258" i="6"/>
  <c r="J382" i="6"/>
  <c r="I382" i="6"/>
  <c r="J237" i="6"/>
  <c r="I237" i="6"/>
  <c r="L237" i="6" s="1"/>
  <c r="J295" i="6"/>
  <c r="I295" i="6"/>
  <c r="L295" i="6"/>
  <c r="J89" i="6"/>
  <c r="I89" i="6"/>
  <c r="I163" i="6"/>
  <c r="J376" i="6"/>
  <c r="I376" i="6"/>
  <c r="I230" i="6"/>
  <c r="L158" i="6"/>
  <c r="J236" i="6"/>
  <c r="I236" i="6"/>
  <c r="L236" i="6"/>
  <c r="L205" i="6"/>
  <c r="L428" i="6"/>
  <c r="L380" i="6"/>
  <c r="L27" i="6"/>
  <c r="L128" i="6"/>
  <c r="L180" i="6"/>
  <c r="I180" i="6"/>
  <c r="J30" i="6"/>
  <c r="I30" i="6"/>
  <c r="L30" i="6" s="1"/>
  <c r="I387" i="6"/>
  <c r="J387" i="6"/>
  <c r="L387" i="6" s="1"/>
  <c r="J126" i="6"/>
  <c r="I126" i="6"/>
  <c r="I38" i="6"/>
  <c r="J38" i="6"/>
  <c r="L38" i="6" s="1"/>
  <c r="J325" i="6"/>
  <c r="J354" i="6"/>
  <c r="I354" i="6"/>
  <c r="I31" i="6"/>
  <c r="L31" i="6" s="1"/>
  <c r="J31" i="6"/>
  <c r="I213" i="6"/>
  <c r="J265" i="6"/>
  <c r="L265" i="6" s="1"/>
  <c r="I202" i="6"/>
  <c r="I8" i="6"/>
  <c r="L8" i="6" s="1"/>
  <c r="H28" i="5"/>
  <c r="I28" i="5" s="1"/>
  <c r="I78" i="5"/>
  <c r="L19" i="5"/>
  <c r="H16" i="5"/>
  <c r="J59" i="5"/>
  <c r="I59" i="5"/>
  <c r="I171" i="5"/>
  <c r="L171" i="5" s="1"/>
  <c r="J171" i="5"/>
  <c r="I47" i="5"/>
  <c r="L47" i="5" s="1"/>
  <c r="J47" i="5"/>
  <c r="J75" i="5"/>
  <c r="I75" i="5"/>
  <c r="L75" i="5"/>
  <c r="J135" i="5"/>
  <c r="L135" i="5" s="1"/>
  <c r="I135" i="5"/>
  <c r="J164" i="5"/>
  <c r="L164" i="5" s="1"/>
  <c r="I164" i="5"/>
  <c r="I112" i="5"/>
  <c r="J112" i="5"/>
  <c r="J63" i="5"/>
  <c r="I63" i="5"/>
  <c r="L63" i="5" s="1"/>
  <c r="I176" i="5"/>
  <c r="L176" i="5" s="1"/>
  <c r="J176" i="5"/>
  <c r="I38" i="5"/>
  <c r="J38" i="5"/>
  <c r="J51" i="5"/>
  <c r="I51" i="5"/>
  <c r="I80" i="5"/>
  <c r="J80" i="5"/>
  <c r="J94" i="5"/>
  <c r="I94" i="5"/>
  <c r="L94" i="5" s="1"/>
  <c r="J56" i="5"/>
  <c r="I56" i="5"/>
  <c r="J166" i="5"/>
  <c r="I166" i="5"/>
  <c r="L166" i="5" s="1"/>
  <c r="J27" i="5"/>
  <c r="I27" i="5"/>
  <c r="I144" i="5"/>
  <c r="J144" i="5"/>
  <c r="L123" i="5"/>
  <c r="I98" i="5"/>
  <c r="J98" i="5"/>
  <c r="I143" i="5"/>
  <c r="J143" i="5"/>
  <c r="J155" i="5"/>
  <c r="L155" i="5" s="1"/>
  <c r="I155" i="5"/>
  <c r="I184" i="5"/>
  <c r="J184" i="5"/>
  <c r="L184" i="5" s="1"/>
  <c r="J16" i="5"/>
  <c r="I16" i="5"/>
  <c r="I170" i="5"/>
  <c r="L170" i="5" s="1"/>
  <c r="J170" i="5"/>
  <c r="J168" i="5"/>
  <c r="I168" i="5"/>
  <c r="L168" i="5"/>
  <c r="J140" i="5"/>
  <c r="I140" i="5"/>
  <c r="L140" i="5"/>
  <c r="J62" i="5"/>
  <c r="I44" i="5"/>
  <c r="I148" i="5"/>
  <c r="L148" i="5" s="1"/>
  <c r="J247" i="6"/>
  <c r="I247" i="6"/>
  <c r="L247" i="6" s="1"/>
  <c r="I153" i="6"/>
  <c r="L153" i="6" s="1"/>
  <c r="J153" i="6"/>
  <c r="I419" i="6"/>
  <c r="L419" i="6" s="1"/>
  <c r="J87" i="6"/>
  <c r="I87" i="6"/>
  <c r="L87" i="6"/>
  <c r="J207" i="6"/>
  <c r="I207" i="6"/>
  <c r="L207" i="6" s="1"/>
  <c r="J377" i="6"/>
  <c r="I385" i="6"/>
  <c r="J386" i="6"/>
  <c r="I386" i="6"/>
  <c r="L386" i="6" s="1"/>
  <c r="I16" i="6"/>
  <c r="J16" i="6"/>
  <c r="I172" i="6"/>
  <c r="I299" i="6"/>
  <c r="L299" i="6" s="1"/>
  <c r="J299" i="6"/>
  <c r="I306" i="6"/>
  <c r="J306" i="6"/>
  <c r="J106" i="6"/>
  <c r="I106" i="6"/>
  <c r="L403" i="6"/>
  <c r="L431" i="6"/>
  <c r="L427" i="6"/>
  <c r="H9" i="6"/>
  <c r="L354" i="6"/>
  <c r="H209" i="6"/>
  <c r="L50" i="6"/>
  <c r="L119" i="6"/>
  <c r="L34" i="6"/>
  <c r="L55" i="6"/>
  <c r="L364" i="6"/>
  <c r="H127" i="6"/>
  <c r="L126" i="6"/>
  <c r="L230" i="6"/>
  <c r="L124" i="6"/>
  <c r="L63" i="6"/>
  <c r="L149" i="6"/>
  <c r="L273" i="6"/>
  <c r="L18" i="6"/>
  <c r="L372" i="6"/>
  <c r="L213" i="6"/>
  <c r="L412" i="6"/>
  <c r="L24" i="6"/>
  <c r="L206" i="6"/>
  <c r="L423" i="6"/>
  <c r="L418" i="6"/>
  <c r="L224" i="6"/>
  <c r="I56" i="6"/>
  <c r="J56" i="6"/>
  <c r="J371" i="6"/>
  <c r="I371" i="6"/>
  <c r="L371" i="6" s="1"/>
  <c r="I437" i="6"/>
  <c r="L437" i="6"/>
  <c r="I139" i="6"/>
  <c r="J139" i="6"/>
  <c r="I182" i="6"/>
  <c r="L182" i="6"/>
  <c r="J182" i="6"/>
  <c r="J167" i="6"/>
  <c r="I167" i="6"/>
  <c r="I283" i="6"/>
  <c r="L283" i="6" s="1"/>
  <c r="J283" i="6"/>
  <c r="J151" i="6"/>
  <c r="J259" i="6"/>
  <c r="I259" i="6"/>
  <c r="J203" i="6"/>
  <c r="L203" i="6" s="1"/>
  <c r="J356" i="6"/>
  <c r="I356" i="6"/>
  <c r="J330" i="6"/>
  <c r="I330" i="6"/>
  <c r="L330" i="6"/>
  <c r="J311" i="6"/>
  <c r="I187" i="6"/>
  <c r="J187" i="6"/>
  <c r="J252" i="6"/>
  <c r="I252" i="6"/>
  <c r="I71" i="6"/>
  <c r="J71" i="6"/>
  <c r="J292" i="6"/>
  <c r="L292" i="6" s="1"/>
  <c r="I292" i="6"/>
  <c r="I402" i="6"/>
  <c r="L402" i="6" s="1"/>
  <c r="J402" i="6"/>
  <c r="J9" i="6"/>
  <c r="L9" i="6" s="1"/>
  <c r="I9" i="6"/>
  <c r="I132" i="6"/>
  <c r="L132" i="6" s="1"/>
  <c r="J439" i="6"/>
  <c r="L439" i="6" s="1"/>
  <c r="L105" i="6"/>
  <c r="J398" i="6"/>
  <c r="I398" i="6"/>
  <c r="I234" i="6"/>
  <c r="J15" i="6"/>
  <c r="I15" i="6"/>
  <c r="J43" i="6"/>
  <c r="I43" i="6"/>
  <c r="I179" i="6"/>
  <c r="J179" i="6"/>
  <c r="I127" i="6"/>
  <c r="J127" i="6"/>
  <c r="I346" i="6"/>
  <c r="J346" i="6"/>
  <c r="I294" i="6"/>
  <c r="L294" i="6" s="1"/>
  <c r="J85" i="6"/>
  <c r="L85" i="6" s="1"/>
  <c r="I85" i="6"/>
  <c r="I426" i="6"/>
  <c r="J426" i="6"/>
  <c r="L426" i="6" s="1"/>
  <c r="I438" i="6"/>
  <c r="L438" i="6" s="1"/>
  <c r="J438" i="6"/>
  <c r="J147" i="6"/>
  <c r="L147" i="6" s="1"/>
  <c r="I147" i="6"/>
  <c r="J365" i="6"/>
  <c r="I365" i="6"/>
  <c r="L365" i="6" s="1"/>
  <c r="J255" i="6"/>
  <c r="I255" i="6"/>
  <c r="I400" i="6"/>
  <c r="J400" i="6"/>
  <c r="I201" i="6"/>
  <c r="L201" i="6" s="1"/>
  <c r="J201" i="6"/>
  <c r="J424" i="6"/>
  <c r="I424" i="6"/>
  <c r="L89" i="6"/>
  <c r="I109" i="6"/>
  <c r="J20" i="6"/>
  <c r="I20" i="6"/>
  <c r="L20" i="6" s="1"/>
  <c r="J250" i="6"/>
  <c r="I250" i="6"/>
  <c r="J143" i="6"/>
  <c r="I143" i="6"/>
  <c r="L143" i="6" s="1"/>
  <c r="J338" i="6"/>
  <c r="I338" i="6"/>
  <c r="I272" i="6"/>
  <c r="L272" i="6" s="1"/>
  <c r="J272" i="6"/>
  <c r="I416" i="6"/>
  <c r="J416" i="6"/>
  <c r="J144" i="6"/>
  <c r="L144" i="6" s="1"/>
  <c r="I208" i="6"/>
  <c r="L208" i="6" s="1"/>
  <c r="L59" i="5"/>
  <c r="J28" i="5"/>
  <c r="L56" i="5"/>
  <c r="L259" i="6"/>
  <c r="L71" i="6"/>
  <c r="L416" i="6"/>
  <c r="L250" i="6"/>
  <c r="L398" i="6"/>
  <c r="L385" i="6"/>
  <c r="L139" i="6"/>
  <c r="R357" i="6" l="1"/>
  <c r="T357" i="6" s="1"/>
  <c r="T429" i="6"/>
  <c r="R341" i="6"/>
  <c r="T341" i="6" s="1"/>
  <c r="R353" i="6"/>
  <c r="R381" i="6"/>
  <c r="T381" i="6" s="1"/>
  <c r="R425" i="6"/>
  <c r="T425" i="6" s="1"/>
  <c r="R389" i="6"/>
  <c r="T389" i="6" s="1"/>
  <c r="R421" i="6"/>
  <c r="T421" i="6" s="1"/>
  <c r="R405" i="6"/>
  <c r="T405" i="6" s="1"/>
  <c r="R433" i="6"/>
  <c r="R8" i="6"/>
  <c r="R13" i="5"/>
  <c r="T13" i="5" s="1"/>
  <c r="R9" i="5"/>
  <c r="T9" i="5" s="1"/>
  <c r="R17" i="5"/>
  <c r="T17" i="5" s="1"/>
  <c r="R78" i="6"/>
  <c r="Q78" i="6"/>
  <c r="R147" i="6"/>
  <c r="Q147" i="6"/>
  <c r="T147" i="6" s="1"/>
  <c r="R106" i="5"/>
  <c r="Q106" i="5"/>
  <c r="R14" i="6"/>
  <c r="T14" i="6" s="1"/>
  <c r="Q14" i="6"/>
  <c r="R27" i="6"/>
  <c r="R35" i="6"/>
  <c r="R66" i="6"/>
  <c r="Q66" i="6"/>
  <c r="T8" i="6"/>
  <c r="T16" i="6"/>
  <c r="T24" i="6"/>
  <c r="Q27" i="6"/>
  <c r="T32" i="6"/>
  <c r="Q35" i="6"/>
  <c r="T40" i="6"/>
  <c r="T48" i="6"/>
  <c r="P54" i="6"/>
  <c r="R56" i="6"/>
  <c r="T68" i="6"/>
  <c r="R71" i="6"/>
  <c r="T71" i="6" s="1"/>
  <c r="R86" i="6"/>
  <c r="Q86" i="6"/>
  <c r="R88" i="6"/>
  <c r="P98" i="6"/>
  <c r="R100" i="6"/>
  <c r="T100" i="6" s="1"/>
  <c r="R107" i="6"/>
  <c r="T107" i="6" s="1"/>
  <c r="R115" i="6"/>
  <c r="Q115" i="6"/>
  <c r="T115" i="6" s="1"/>
  <c r="R158" i="6"/>
  <c r="T158" i="6" s="1"/>
  <c r="Q158" i="6"/>
  <c r="R204" i="6"/>
  <c r="Q204" i="6"/>
  <c r="T204" i="6" s="1"/>
  <c r="R211" i="6"/>
  <c r="Q211" i="6"/>
  <c r="T211" i="6" s="1"/>
  <c r="Q298" i="6"/>
  <c r="T298" i="6" s="1"/>
  <c r="R298" i="6"/>
  <c r="R195" i="6"/>
  <c r="Q195" i="6"/>
  <c r="T195" i="6" s="1"/>
  <c r="R11" i="6"/>
  <c r="T11" i="6" s="1"/>
  <c r="R30" i="6"/>
  <c r="Q30" i="6"/>
  <c r="T30" i="6" s="1"/>
  <c r="R196" i="6"/>
  <c r="Q196" i="6"/>
  <c r="R9" i="6"/>
  <c r="Q9" i="6"/>
  <c r="T9" i="6" s="1"/>
  <c r="R17" i="6"/>
  <c r="Q17" i="6"/>
  <c r="R25" i="6"/>
  <c r="Q25" i="6"/>
  <c r="R33" i="6"/>
  <c r="T33" i="6" s="1"/>
  <c r="Q33" i="6"/>
  <c r="R41" i="6"/>
  <c r="Q41" i="6"/>
  <c r="T41" i="6" s="1"/>
  <c r="R49" i="6"/>
  <c r="Q49" i="6"/>
  <c r="T56" i="6"/>
  <c r="R59" i="6"/>
  <c r="T59" i="6" s="1"/>
  <c r="P74" i="6"/>
  <c r="R76" i="6"/>
  <c r="T76" i="6" s="1"/>
  <c r="T88" i="6"/>
  <c r="R91" i="6"/>
  <c r="T91" i="6" s="1"/>
  <c r="R151" i="6"/>
  <c r="Q151" i="6"/>
  <c r="R179" i="6"/>
  <c r="Q179" i="6"/>
  <c r="R212" i="6"/>
  <c r="Q212" i="6"/>
  <c r="R328" i="6"/>
  <c r="Q328" i="6"/>
  <c r="T328" i="6" s="1"/>
  <c r="R163" i="6"/>
  <c r="T163" i="6" s="1"/>
  <c r="Q163" i="6"/>
  <c r="R170" i="5"/>
  <c r="Q170" i="5"/>
  <c r="T19" i="6"/>
  <c r="R19" i="6"/>
  <c r="R62" i="6"/>
  <c r="Q62" i="6"/>
  <c r="R79" i="6"/>
  <c r="R94" i="6"/>
  <c r="Q94" i="6"/>
  <c r="R103" i="6"/>
  <c r="R110" i="6"/>
  <c r="Q110" i="6"/>
  <c r="R155" i="6"/>
  <c r="Q155" i="6"/>
  <c r="R51" i="6"/>
  <c r="T51" i="6" s="1"/>
  <c r="R10" i="6"/>
  <c r="Q10" i="6"/>
  <c r="T15" i="6"/>
  <c r="R15" i="6"/>
  <c r="R18" i="6"/>
  <c r="Q18" i="6"/>
  <c r="T18" i="6" s="1"/>
  <c r="R23" i="6"/>
  <c r="R26" i="6"/>
  <c r="Q26" i="6"/>
  <c r="R31" i="6"/>
  <c r="R34" i="6"/>
  <c r="Q34" i="6"/>
  <c r="R39" i="6"/>
  <c r="R42" i="6"/>
  <c r="Q42" i="6"/>
  <c r="T42" i="6" s="1"/>
  <c r="R47" i="6"/>
  <c r="R50" i="6"/>
  <c r="Q50" i="6"/>
  <c r="R67" i="6"/>
  <c r="Q79" i="6"/>
  <c r="T79" i="6" s="1"/>
  <c r="R82" i="6"/>
  <c r="Q82" i="6"/>
  <c r="T82" i="6" s="1"/>
  <c r="Q103" i="6"/>
  <c r="R156" i="6"/>
  <c r="Q156" i="6"/>
  <c r="T156" i="6" s="1"/>
  <c r="R95" i="6"/>
  <c r="T97" i="6"/>
  <c r="Q111" i="6"/>
  <c r="T111" i="6" s="1"/>
  <c r="R111" i="6"/>
  <c r="R123" i="6"/>
  <c r="Q123" i="6"/>
  <c r="T123" i="6" s="1"/>
  <c r="R307" i="6"/>
  <c r="Q307" i="6"/>
  <c r="R58" i="5"/>
  <c r="Q58" i="5"/>
  <c r="T58" i="5" s="1"/>
  <c r="R22" i="6"/>
  <c r="Q22" i="6"/>
  <c r="R38" i="6"/>
  <c r="Q38" i="6"/>
  <c r="T38" i="6" s="1"/>
  <c r="R43" i="6"/>
  <c r="T43" i="6" s="1"/>
  <c r="R83" i="6"/>
  <c r="T83" i="6" s="1"/>
  <c r="Q95" i="6"/>
  <c r="T95" i="6" s="1"/>
  <c r="T12" i="6"/>
  <c r="Q15" i="6"/>
  <c r="T20" i="6"/>
  <c r="Q23" i="6"/>
  <c r="T23" i="6" s="1"/>
  <c r="T28" i="6"/>
  <c r="Q31" i="6"/>
  <c r="T31" i="6" s="1"/>
  <c r="T36" i="6"/>
  <c r="Q39" i="6"/>
  <c r="T39" i="6" s="1"/>
  <c r="T44" i="6"/>
  <c r="Q47" i="6"/>
  <c r="T47" i="6" s="1"/>
  <c r="T52" i="6"/>
  <c r="R55" i="6"/>
  <c r="T55" i="6" s="1"/>
  <c r="Q67" i="6"/>
  <c r="R70" i="6"/>
  <c r="Q70" i="6"/>
  <c r="T70" i="6" s="1"/>
  <c r="R72" i="6"/>
  <c r="T72" i="6" s="1"/>
  <c r="T84" i="6"/>
  <c r="R87" i="6"/>
  <c r="T87" i="6" s="1"/>
  <c r="R99" i="6"/>
  <c r="P106" i="6"/>
  <c r="R108" i="6"/>
  <c r="T108" i="6" s="1"/>
  <c r="R119" i="6"/>
  <c r="Q119" i="6"/>
  <c r="R131" i="6"/>
  <c r="Q131" i="6"/>
  <c r="T131" i="6" s="1"/>
  <c r="R143" i="6"/>
  <c r="Q143" i="6"/>
  <c r="R183" i="6"/>
  <c r="Q183" i="6"/>
  <c r="R63" i="6"/>
  <c r="T63" i="6" s="1"/>
  <c r="R102" i="6"/>
  <c r="Q102" i="6"/>
  <c r="T102" i="6" s="1"/>
  <c r="R188" i="6"/>
  <c r="Q188" i="6"/>
  <c r="Q125" i="5"/>
  <c r="R125" i="5"/>
  <c r="R46" i="6"/>
  <c r="Q46" i="6"/>
  <c r="Q112" i="6"/>
  <c r="T112" i="6" s="1"/>
  <c r="R135" i="6"/>
  <c r="Q135" i="6"/>
  <c r="T135" i="6" s="1"/>
  <c r="R175" i="6"/>
  <c r="Q175" i="6"/>
  <c r="R203" i="6"/>
  <c r="Q203" i="6"/>
  <c r="T203" i="6" s="1"/>
  <c r="R13" i="6"/>
  <c r="Q13" i="6"/>
  <c r="T13" i="6" s="1"/>
  <c r="R21" i="6"/>
  <c r="Q21" i="6"/>
  <c r="T21" i="6" s="1"/>
  <c r="T29" i="6"/>
  <c r="R29" i="6"/>
  <c r="Q29" i="6"/>
  <c r="R37" i="6"/>
  <c r="Q37" i="6"/>
  <c r="R45" i="6"/>
  <c r="T45" i="6" s="1"/>
  <c r="Q45" i="6"/>
  <c r="P58" i="6"/>
  <c r="R60" i="6"/>
  <c r="T60" i="6" s="1"/>
  <c r="R75" i="6"/>
  <c r="T75" i="6" s="1"/>
  <c r="P90" i="6"/>
  <c r="R92" i="6"/>
  <c r="T92" i="6" s="1"/>
  <c r="Q99" i="6"/>
  <c r="T99" i="6" s="1"/>
  <c r="R120" i="6"/>
  <c r="Q120" i="6"/>
  <c r="R187" i="6"/>
  <c r="T187" i="6" s="1"/>
  <c r="Q187" i="6"/>
  <c r="R117" i="6"/>
  <c r="Q117" i="6"/>
  <c r="T132" i="6"/>
  <c r="R134" i="6"/>
  <c r="Q134" i="6"/>
  <c r="T164" i="6"/>
  <c r="R166" i="6"/>
  <c r="Q166" i="6"/>
  <c r="T166" i="6" s="1"/>
  <c r="P227" i="6"/>
  <c r="Q266" i="6"/>
  <c r="R266" i="6"/>
  <c r="P275" i="6"/>
  <c r="R296" i="6"/>
  <c r="Q296" i="6"/>
  <c r="R325" i="6"/>
  <c r="Q325" i="6"/>
  <c r="T325" i="6"/>
  <c r="R387" i="6"/>
  <c r="Q387" i="6"/>
  <c r="T387" i="6" s="1"/>
  <c r="Q122" i="6"/>
  <c r="T122" i="6" s="1"/>
  <c r="R193" i="6"/>
  <c r="Q193" i="6"/>
  <c r="T193" i="6" s="1"/>
  <c r="R201" i="6"/>
  <c r="Q201" i="6"/>
  <c r="R277" i="6"/>
  <c r="Q277" i="6"/>
  <c r="Q334" i="6"/>
  <c r="T334" i="6" s="1"/>
  <c r="Q36" i="5"/>
  <c r="T36" i="5" s="1"/>
  <c r="R36" i="5"/>
  <c r="R113" i="6"/>
  <c r="Q113" i="6"/>
  <c r="T113" i="6" s="1"/>
  <c r="Q118" i="6"/>
  <c r="T118" i="6" s="1"/>
  <c r="R122" i="6"/>
  <c r="R139" i="6"/>
  <c r="Q139" i="6"/>
  <c r="T139" i="6" s="1"/>
  <c r="Q144" i="6"/>
  <c r="R154" i="6"/>
  <c r="Q154" i="6"/>
  <c r="R171" i="6"/>
  <c r="Q171" i="6"/>
  <c r="Q176" i="6"/>
  <c r="T176" i="6" s="1"/>
  <c r="R186" i="6"/>
  <c r="Q186" i="6"/>
  <c r="R191" i="6"/>
  <c r="Q191" i="6"/>
  <c r="R194" i="6"/>
  <c r="Q194" i="6"/>
  <c r="T194" i="6" s="1"/>
  <c r="R199" i="6"/>
  <c r="Q199" i="6"/>
  <c r="T199" i="6" s="1"/>
  <c r="R202" i="6"/>
  <c r="Q202" i="6"/>
  <c r="R207" i="6"/>
  <c r="Q207" i="6"/>
  <c r="T207" i="6" s="1"/>
  <c r="R210" i="6"/>
  <c r="Q210" i="6"/>
  <c r="T210" i="6" s="1"/>
  <c r="R215" i="6"/>
  <c r="Q215" i="6"/>
  <c r="T215" i="6" s="1"/>
  <c r="Q218" i="6"/>
  <c r="T218" i="6" s="1"/>
  <c r="R218" i="6"/>
  <c r="R245" i="6"/>
  <c r="Q245" i="6"/>
  <c r="T245" i="6" s="1"/>
  <c r="Q314" i="6"/>
  <c r="R314" i="6"/>
  <c r="P323" i="6"/>
  <c r="R146" i="6"/>
  <c r="Q146" i="6"/>
  <c r="R178" i="6"/>
  <c r="Q178" i="6"/>
  <c r="T178" i="6" s="1"/>
  <c r="R209" i="6"/>
  <c r="Q209" i="6"/>
  <c r="R217" i="6"/>
  <c r="Q217" i="6"/>
  <c r="R229" i="6"/>
  <c r="Q229" i="6"/>
  <c r="R248" i="6"/>
  <c r="Q248" i="6"/>
  <c r="T248" i="6" s="1"/>
  <c r="R426" i="6"/>
  <c r="Q426" i="6"/>
  <c r="R434" i="6"/>
  <c r="Q434" i="6"/>
  <c r="R127" i="6"/>
  <c r="T127" i="6" s="1"/>
  <c r="Q127" i="6"/>
  <c r="R142" i="6"/>
  <c r="Q142" i="6"/>
  <c r="T142" i="6" s="1"/>
  <c r="R144" i="6"/>
  <c r="R159" i="6"/>
  <c r="Q159" i="6"/>
  <c r="R174" i="6"/>
  <c r="Q174" i="6"/>
  <c r="T174" i="6" s="1"/>
  <c r="R176" i="6"/>
  <c r="P243" i="6"/>
  <c r="R264" i="6"/>
  <c r="Q264" i="6"/>
  <c r="T264" i="6" s="1"/>
  <c r="R293" i="6"/>
  <c r="Q293" i="6"/>
  <c r="T293" i="6" s="1"/>
  <c r="R368" i="6"/>
  <c r="Q368" i="6"/>
  <c r="Q53" i="6"/>
  <c r="Q57" i="6"/>
  <c r="T57" i="6" s="1"/>
  <c r="Q61" i="6"/>
  <c r="Q65" i="6"/>
  <c r="T65" i="6" s="1"/>
  <c r="Q69" i="6"/>
  <c r="Q73" i="6"/>
  <c r="T73" i="6" s="1"/>
  <c r="Q77" i="6"/>
  <c r="Q81" i="6"/>
  <c r="Q85" i="6"/>
  <c r="Q89" i="6"/>
  <c r="T89" i="6" s="1"/>
  <c r="Q93" i="6"/>
  <c r="Q114" i="6"/>
  <c r="R125" i="6"/>
  <c r="T125" i="6" s="1"/>
  <c r="Q125" i="6"/>
  <c r="R130" i="6"/>
  <c r="Q130" i="6"/>
  <c r="T130" i="6" s="1"/>
  <c r="Q152" i="6"/>
  <c r="R162" i="6"/>
  <c r="Q162" i="6"/>
  <c r="T162" i="6" s="1"/>
  <c r="Q184" i="6"/>
  <c r="R189" i="6"/>
  <c r="Q189" i="6"/>
  <c r="R197" i="6"/>
  <c r="Q197" i="6"/>
  <c r="R205" i="6"/>
  <c r="Q205" i="6"/>
  <c r="R213" i="6"/>
  <c r="T213" i="6" s="1"/>
  <c r="Q213" i="6"/>
  <c r="Q234" i="6"/>
  <c r="T234" i="6" s="1"/>
  <c r="R234" i="6"/>
  <c r="Q282" i="6"/>
  <c r="T282" i="6" s="1"/>
  <c r="R282" i="6"/>
  <c r="R291" i="6"/>
  <c r="Q291" i="6"/>
  <c r="R312" i="6"/>
  <c r="Q312" i="6"/>
  <c r="T312" i="6" s="1"/>
  <c r="R53" i="6"/>
  <c r="R57" i="6"/>
  <c r="R61" i="6"/>
  <c r="R65" i="6"/>
  <c r="R69" i="6"/>
  <c r="R73" i="6"/>
  <c r="R77" i="6"/>
  <c r="R81" i="6"/>
  <c r="R85" i="6"/>
  <c r="R89" i="6"/>
  <c r="R93" i="6"/>
  <c r="R97" i="6"/>
  <c r="R101" i="6"/>
  <c r="T101" i="6" s="1"/>
  <c r="R105" i="6"/>
  <c r="T105" i="6" s="1"/>
  <c r="R109" i="6"/>
  <c r="T109" i="6" s="1"/>
  <c r="R116" i="6"/>
  <c r="T116" i="6" s="1"/>
  <c r="Q140" i="6"/>
  <c r="T148" i="6"/>
  <c r="R150" i="6"/>
  <c r="Q150" i="6"/>
  <c r="R152" i="6"/>
  <c r="R167" i="6"/>
  <c r="Q167" i="6"/>
  <c r="T167" i="6" s="1"/>
  <c r="Q172" i="6"/>
  <c r="T180" i="6"/>
  <c r="R182" i="6"/>
  <c r="Q182" i="6"/>
  <c r="T182" i="6" s="1"/>
  <c r="R184" i="6"/>
  <c r="Q192" i="6"/>
  <c r="T192" i="6" s="1"/>
  <c r="Q200" i="6"/>
  <c r="T200" i="6" s="1"/>
  <c r="T205" i="6"/>
  <c r="Q208" i="6"/>
  <c r="T208" i="6" s="1"/>
  <c r="Q216" i="6"/>
  <c r="R261" i="6"/>
  <c r="Q261" i="6"/>
  <c r="R114" i="6"/>
  <c r="T114" i="6" s="1"/>
  <c r="R121" i="6"/>
  <c r="Q121" i="6"/>
  <c r="T121" i="6" s="1"/>
  <c r="T124" i="6"/>
  <c r="Q126" i="6"/>
  <c r="T126" i="6" s="1"/>
  <c r="Q128" i="6"/>
  <c r="T128" i="6" s="1"/>
  <c r="T136" i="6"/>
  <c r="R138" i="6"/>
  <c r="Q138" i="6"/>
  <c r="T138" i="6" s="1"/>
  <c r="R140" i="6"/>
  <c r="Q160" i="6"/>
  <c r="T160" i="6" s="1"/>
  <c r="T168" i="6"/>
  <c r="R170" i="6"/>
  <c r="Q170" i="6"/>
  <c r="T170" i="6" s="1"/>
  <c r="R172" i="6"/>
  <c r="R190" i="6"/>
  <c r="Q190" i="6"/>
  <c r="R192" i="6"/>
  <c r="R198" i="6"/>
  <c r="Q198" i="6"/>
  <c r="R200" i="6"/>
  <c r="R206" i="6"/>
  <c r="Q206" i="6"/>
  <c r="R208" i="6"/>
  <c r="R214" i="6"/>
  <c r="Q214" i="6"/>
  <c r="R216" i="6"/>
  <c r="R232" i="6"/>
  <c r="Q232" i="6"/>
  <c r="T232" i="6" s="1"/>
  <c r="Q250" i="6"/>
  <c r="T250" i="6" s="1"/>
  <c r="R250" i="6"/>
  <c r="P259" i="6"/>
  <c r="R280" i="6"/>
  <c r="Q280" i="6"/>
  <c r="T280" i="6" s="1"/>
  <c r="R309" i="6"/>
  <c r="Q309" i="6"/>
  <c r="R342" i="6"/>
  <c r="Q342" i="6"/>
  <c r="T342" i="6" s="1"/>
  <c r="Q345" i="6"/>
  <c r="R345" i="6"/>
  <c r="T220" i="6"/>
  <c r="P223" i="6"/>
  <c r="P239" i="6"/>
  <c r="R255" i="6"/>
  <c r="T255" i="6" s="1"/>
  <c r="R271" i="6"/>
  <c r="T271" i="6" s="1"/>
  <c r="R287" i="6"/>
  <c r="T287" i="6" s="1"/>
  <c r="R303" i="6"/>
  <c r="T303" i="6" s="1"/>
  <c r="R319" i="6"/>
  <c r="T319" i="6" s="1"/>
  <c r="Q330" i="6"/>
  <c r="R335" i="6"/>
  <c r="T335" i="6" s="1"/>
  <c r="R343" i="6"/>
  <c r="Q343" i="6"/>
  <c r="R348" i="6"/>
  <c r="Q348" i="6"/>
  <c r="T348" i="6" s="1"/>
  <c r="R363" i="6"/>
  <c r="Q363" i="6"/>
  <c r="T363" i="6" s="1"/>
  <c r="R419" i="6"/>
  <c r="Q419" i="6"/>
  <c r="T419" i="6" s="1"/>
  <c r="R19" i="5"/>
  <c r="T19" i="5" s="1"/>
  <c r="Q19" i="5"/>
  <c r="R22" i="5"/>
  <c r="Q22" i="5"/>
  <c r="Q77" i="5"/>
  <c r="T77" i="5" s="1"/>
  <c r="R77" i="5"/>
  <c r="R122" i="5"/>
  <c r="Q122" i="5"/>
  <c r="T122" i="5" s="1"/>
  <c r="Q141" i="5"/>
  <c r="R141" i="5"/>
  <c r="R186" i="5"/>
  <c r="Q186" i="5"/>
  <c r="R225" i="6"/>
  <c r="Q225" i="6"/>
  <c r="T225" i="6" s="1"/>
  <c r="P230" i="6"/>
  <c r="R241" i="6"/>
  <c r="Q241" i="6"/>
  <c r="P246" i="6"/>
  <c r="R257" i="6"/>
  <c r="Q257" i="6"/>
  <c r="T257" i="6" s="1"/>
  <c r="P262" i="6"/>
  <c r="R273" i="6"/>
  <c r="Q273" i="6"/>
  <c r="P278" i="6"/>
  <c r="R289" i="6"/>
  <c r="Q289" i="6"/>
  <c r="P294" i="6"/>
  <c r="R305" i="6"/>
  <c r="Q305" i="6"/>
  <c r="P310" i="6"/>
  <c r="R321" i="6"/>
  <c r="Q321" i="6"/>
  <c r="T321" i="6" s="1"/>
  <c r="P326" i="6"/>
  <c r="R330" i="6"/>
  <c r="R337" i="6"/>
  <c r="Q337" i="6"/>
  <c r="T337" i="6" s="1"/>
  <c r="Q349" i="6"/>
  <c r="R354" i="6"/>
  <c r="Q354" i="6"/>
  <c r="R384" i="6"/>
  <c r="Q384" i="6"/>
  <c r="R427" i="6"/>
  <c r="Q427" i="6"/>
  <c r="T427" i="6" s="1"/>
  <c r="R219" i="6"/>
  <c r="R235" i="6"/>
  <c r="R251" i="6"/>
  <c r="R267" i="6"/>
  <c r="R283" i="6"/>
  <c r="R299" i="6"/>
  <c r="R315" i="6"/>
  <c r="R331" i="6"/>
  <c r="R360" i="6"/>
  <c r="Q360" i="6"/>
  <c r="R379" i="6"/>
  <c r="T379" i="6" s="1"/>
  <c r="Q379" i="6"/>
  <c r="Q23" i="5"/>
  <c r="R23" i="5"/>
  <c r="R221" i="6"/>
  <c r="Q221" i="6"/>
  <c r="Q226" i="6"/>
  <c r="T226" i="6" s="1"/>
  <c r="R237" i="6"/>
  <c r="Q237" i="6"/>
  <c r="T237" i="6" s="1"/>
  <c r="Q242" i="6"/>
  <c r="R253" i="6"/>
  <c r="Q253" i="6"/>
  <c r="Q258" i="6"/>
  <c r="R269" i="6"/>
  <c r="Q269" i="6"/>
  <c r="T269" i="6" s="1"/>
  <c r="Q274" i="6"/>
  <c r="R285" i="6"/>
  <c r="T285" i="6" s="1"/>
  <c r="Q285" i="6"/>
  <c r="Q290" i="6"/>
  <c r="R301" i="6"/>
  <c r="Q301" i="6"/>
  <c r="T301" i="6" s="1"/>
  <c r="Q306" i="6"/>
  <c r="R317" i="6"/>
  <c r="T317" i="6" s="1"/>
  <c r="Q317" i="6"/>
  <c r="Q322" i="6"/>
  <c r="T322" i="6" s="1"/>
  <c r="R333" i="6"/>
  <c r="T333" i="6" s="1"/>
  <c r="Q333" i="6"/>
  <c r="R347" i="6"/>
  <c r="R349" i="6"/>
  <c r="R412" i="6"/>
  <c r="Q412" i="6"/>
  <c r="T412" i="6" s="1"/>
  <c r="R12" i="5"/>
  <c r="Q12" i="5"/>
  <c r="Q129" i="6"/>
  <c r="T129" i="6" s="1"/>
  <c r="Q133" i="6"/>
  <c r="T133" i="6" s="1"/>
  <c r="Q137" i="6"/>
  <c r="T137" i="6" s="1"/>
  <c r="Q141" i="6"/>
  <c r="T141" i="6" s="1"/>
  <c r="Q145" i="6"/>
  <c r="T145" i="6" s="1"/>
  <c r="Q149" i="6"/>
  <c r="T149" i="6" s="1"/>
  <c r="Q153" i="6"/>
  <c r="T153" i="6" s="1"/>
  <c r="Q157" i="6"/>
  <c r="T157" i="6" s="1"/>
  <c r="Q161" i="6"/>
  <c r="T161" i="6" s="1"/>
  <c r="Q165" i="6"/>
  <c r="T165" i="6" s="1"/>
  <c r="Q169" i="6"/>
  <c r="T169" i="6" s="1"/>
  <c r="Q173" i="6"/>
  <c r="T173" i="6" s="1"/>
  <c r="Q177" i="6"/>
  <c r="T177" i="6" s="1"/>
  <c r="Q181" i="6"/>
  <c r="T181" i="6" s="1"/>
  <c r="Q185" i="6"/>
  <c r="T185" i="6" s="1"/>
  <c r="Q219" i="6"/>
  <c r="T219" i="6" s="1"/>
  <c r="T221" i="6"/>
  <c r="T228" i="6"/>
  <c r="P231" i="6"/>
  <c r="Q235" i="6"/>
  <c r="T235" i="6" s="1"/>
  <c r="T244" i="6"/>
  <c r="P247" i="6"/>
  <c r="Q251" i="6"/>
  <c r="T251" i="6" s="1"/>
  <c r="T253" i="6"/>
  <c r="T260" i="6"/>
  <c r="P263" i="6"/>
  <c r="Q267" i="6"/>
  <c r="T276" i="6"/>
  <c r="P279" i="6"/>
  <c r="Q283" i="6"/>
  <c r="T283" i="6" s="1"/>
  <c r="T292" i="6"/>
  <c r="P295" i="6"/>
  <c r="Q299" i="6"/>
  <c r="T299" i="6" s="1"/>
  <c r="T308" i="6"/>
  <c r="P311" i="6"/>
  <c r="Q315" i="6"/>
  <c r="T315" i="6" s="1"/>
  <c r="T324" i="6"/>
  <c r="P327" i="6"/>
  <c r="Q331" i="6"/>
  <c r="T331" i="6" s="1"/>
  <c r="R338" i="6"/>
  <c r="Q338" i="6"/>
  <c r="R376" i="6"/>
  <c r="Q376" i="6"/>
  <c r="P222" i="6"/>
  <c r="Q224" i="6"/>
  <c r="T224" i="6" s="1"/>
  <c r="R226" i="6"/>
  <c r="R233" i="6"/>
  <c r="Q233" i="6"/>
  <c r="T233" i="6" s="1"/>
  <c r="P238" i="6"/>
  <c r="Q240" i="6"/>
  <c r="T240" i="6" s="1"/>
  <c r="R242" i="6"/>
  <c r="R249" i="6"/>
  <c r="Q249" i="6"/>
  <c r="T249" i="6" s="1"/>
  <c r="P254" i="6"/>
  <c r="Q256" i="6"/>
  <c r="T256" i="6" s="1"/>
  <c r="R258" i="6"/>
  <c r="R265" i="6"/>
  <c r="Q265" i="6"/>
  <c r="T265" i="6" s="1"/>
  <c r="P270" i="6"/>
  <c r="Q272" i="6"/>
  <c r="T272" i="6" s="1"/>
  <c r="R274" i="6"/>
  <c r="R281" i="6"/>
  <c r="Q281" i="6"/>
  <c r="P286" i="6"/>
  <c r="Q288" i="6"/>
  <c r="T288" i="6" s="1"/>
  <c r="R290" i="6"/>
  <c r="R297" i="6"/>
  <c r="Q297" i="6"/>
  <c r="P302" i="6"/>
  <c r="Q304" i="6"/>
  <c r="T304" i="6" s="1"/>
  <c r="R306" i="6"/>
  <c r="R313" i="6"/>
  <c r="Q313" i="6"/>
  <c r="P318" i="6"/>
  <c r="Q320" i="6"/>
  <c r="T320" i="6" s="1"/>
  <c r="R322" i="6"/>
  <c r="R329" i="6"/>
  <c r="Q329" i="6"/>
  <c r="Q336" i="6"/>
  <c r="T336" i="6" s="1"/>
  <c r="Q347" i="6"/>
  <c r="T347" i="6" s="1"/>
  <c r="R371" i="6"/>
  <c r="Q371" i="6"/>
  <c r="T371" i="6" s="1"/>
  <c r="T433" i="6"/>
  <c r="R436" i="6"/>
  <c r="Q436" i="6"/>
  <c r="T436" i="6" s="1"/>
  <c r="T344" i="6"/>
  <c r="T353" i="6"/>
  <c r="R356" i="6"/>
  <c r="T356" i="6" s="1"/>
  <c r="P359" i="6"/>
  <c r="R361" i="6"/>
  <c r="T361" i="6" s="1"/>
  <c r="R364" i="6"/>
  <c r="T364" i="6" s="1"/>
  <c r="P367" i="6"/>
  <c r="R369" i="6"/>
  <c r="T369" i="6" s="1"/>
  <c r="R372" i="6"/>
  <c r="T372" i="6" s="1"/>
  <c r="P375" i="6"/>
  <c r="R377" i="6"/>
  <c r="T377" i="6" s="1"/>
  <c r="T380" i="6"/>
  <c r="R380" i="6"/>
  <c r="P383" i="6"/>
  <c r="R385" i="6"/>
  <c r="T385" i="6" s="1"/>
  <c r="R388" i="6"/>
  <c r="T388" i="6" s="1"/>
  <c r="P391" i="6"/>
  <c r="R393" i="6"/>
  <c r="T393" i="6" s="1"/>
  <c r="R396" i="6"/>
  <c r="T396" i="6" s="1"/>
  <c r="P399" i="6"/>
  <c r="R401" i="6"/>
  <c r="T401" i="6" s="1"/>
  <c r="R404" i="6"/>
  <c r="T404" i="6" s="1"/>
  <c r="P407" i="6"/>
  <c r="R414" i="6"/>
  <c r="Q414" i="6"/>
  <c r="T414" i="6" s="1"/>
  <c r="R424" i="6"/>
  <c r="T424" i="6" s="1"/>
  <c r="P439" i="6"/>
  <c r="R14" i="5"/>
  <c r="Q14" i="5"/>
  <c r="Q43" i="5"/>
  <c r="T43" i="5" s="1"/>
  <c r="R46" i="5"/>
  <c r="Q46" i="5"/>
  <c r="T46" i="5" s="1"/>
  <c r="Q55" i="5"/>
  <c r="R55" i="5"/>
  <c r="T55" i="5" s="1"/>
  <c r="R82" i="5"/>
  <c r="Q82" i="5"/>
  <c r="T82" i="5" s="1"/>
  <c r="Q101" i="5"/>
  <c r="T101" i="5" s="1"/>
  <c r="R101" i="5"/>
  <c r="R146" i="5"/>
  <c r="Q146" i="5"/>
  <c r="Q165" i="5"/>
  <c r="R165" i="5"/>
  <c r="R362" i="6"/>
  <c r="Q362" i="6"/>
  <c r="R370" i="6"/>
  <c r="Q370" i="6"/>
  <c r="T370" i="6" s="1"/>
  <c r="R378" i="6"/>
  <c r="Q378" i="6"/>
  <c r="T378" i="6" s="1"/>
  <c r="R386" i="6"/>
  <c r="Q386" i="6"/>
  <c r="T386" i="6" s="1"/>
  <c r="R394" i="6"/>
  <c r="Q394" i="6"/>
  <c r="R402" i="6"/>
  <c r="Q402" i="6"/>
  <c r="T402" i="6" s="1"/>
  <c r="P415" i="6"/>
  <c r="R422" i="6"/>
  <c r="Q422" i="6"/>
  <c r="T422" i="6" s="1"/>
  <c r="R432" i="6"/>
  <c r="T432" i="6" s="1"/>
  <c r="P15" i="5"/>
  <c r="R34" i="5"/>
  <c r="Q34" i="5"/>
  <c r="Q41" i="5"/>
  <c r="R41" i="5"/>
  <c r="Q52" i="5"/>
  <c r="T52" i="5" s="1"/>
  <c r="R98" i="5"/>
  <c r="Q98" i="5"/>
  <c r="T98" i="5" s="1"/>
  <c r="Q117" i="5"/>
  <c r="T117" i="5" s="1"/>
  <c r="R117" i="5"/>
  <c r="R162" i="5"/>
  <c r="Q162" i="5"/>
  <c r="T162" i="5" s="1"/>
  <c r="Q181" i="5"/>
  <c r="T181" i="5" s="1"/>
  <c r="R181" i="5"/>
  <c r="P339" i="6"/>
  <c r="P350" i="6"/>
  <c r="P355" i="6"/>
  <c r="R410" i="6"/>
  <c r="Q410" i="6"/>
  <c r="T410" i="6" s="1"/>
  <c r="R420" i="6"/>
  <c r="T420" i="6" s="1"/>
  <c r="P435" i="6"/>
  <c r="R10" i="5"/>
  <c r="Q10" i="5"/>
  <c r="T10" i="5" s="1"/>
  <c r="Q20" i="5"/>
  <c r="T20" i="5" s="1"/>
  <c r="Q35" i="5"/>
  <c r="T35" i="5" s="1"/>
  <c r="R35" i="5"/>
  <c r="R38" i="5"/>
  <c r="Q38" i="5"/>
  <c r="Q59" i="5"/>
  <c r="T59" i="5" s="1"/>
  <c r="R62" i="5"/>
  <c r="Q62" i="5"/>
  <c r="T62" i="5" s="1"/>
  <c r="R74" i="5"/>
  <c r="Q74" i="5"/>
  <c r="Q93" i="5"/>
  <c r="T93" i="5" s="1"/>
  <c r="R93" i="5"/>
  <c r="R138" i="5"/>
  <c r="Q138" i="5"/>
  <c r="Q157" i="5"/>
  <c r="T157" i="5" s="1"/>
  <c r="R157" i="5"/>
  <c r="R392" i="6"/>
  <c r="R395" i="6"/>
  <c r="Q395" i="6"/>
  <c r="T395" i="6" s="1"/>
  <c r="R400" i="6"/>
  <c r="R403" i="6"/>
  <c r="Q403" i="6"/>
  <c r="R408" i="6"/>
  <c r="R423" i="6"/>
  <c r="Q423" i="6"/>
  <c r="R430" i="6"/>
  <c r="Q430" i="6"/>
  <c r="T430" i="6" s="1"/>
  <c r="R8" i="5"/>
  <c r="R42" i="5"/>
  <c r="Q42" i="5"/>
  <c r="T42" i="5" s="1"/>
  <c r="Q69" i="5"/>
  <c r="T69" i="5" s="1"/>
  <c r="R69" i="5"/>
  <c r="R114" i="5"/>
  <c r="Q114" i="5"/>
  <c r="T114" i="5" s="1"/>
  <c r="Q133" i="5"/>
  <c r="T133" i="5" s="1"/>
  <c r="R133" i="5"/>
  <c r="R178" i="5"/>
  <c r="Q178" i="5"/>
  <c r="R346" i="6"/>
  <c r="Q346" i="6"/>
  <c r="R351" i="6"/>
  <c r="T351" i="6" s="1"/>
  <c r="Q392" i="6"/>
  <c r="T392" i="6" s="1"/>
  <c r="Q400" i="6"/>
  <c r="T400" i="6" s="1"/>
  <c r="Q408" i="6"/>
  <c r="R411" i="6"/>
  <c r="Q411" i="6"/>
  <c r="R418" i="6"/>
  <c r="Q418" i="6"/>
  <c r="R428" i="6"/>
  <c r="T428" i="6" s="1"/>
  <c r="Q8" i="5"/>
  <c r="T8" i="5" s="1"/>
  <c r="R11" i="5"/>
  <c r="Q11" i="5"/>
  <c r="T11" i="5" s="1"/>
  <c r="R18" i="5"/>
  <c r="Q18" i="5"/>
  <c r="Q27" i="5"/>
  <c r="R30" i="5"/>
  <c r="Q30" i="5"/>
  <c r="T30" i="5" s="1"/>
  <c r="Q39" i="5"/>
  <c r="R39" i="5"/>
  <c r="R50" i="5"/>
  <c r="Q50" i="5"/>
  <c r="T50" i="5" s="1"/>
  <c r="Q57" i="5"/>
  <c r="T57" i="5" s="1"/>
  <c r="R57" i="5"/>
  <c r="Q63" i="5"/>
  <c r="R63" i="5"/>
  <c r="T63" i="5" s="1"/>
  <c r="R90" i="5"/>
  <c r="Q90" i="5"/>
  <c r="Q109" i="5"/>
  <c r="T109" i="5" s="1"/>
  <c r="R109" i="5"/>
  <c r="R154" i="5"/>
  <c r="Q154" i="5"/>
  <c r="Q173" i="5"/>
  <c r="T173" i="5" s="1"/>
  <c r="R173" i="5"/>
  <c r="R358" i="6"/>
  <c r="Q358" i="6"/>
  <c r="R366" i="6"/>
  <c r="Q366" i="6"/>
  <c r="R374" i="6"/>
  <c r="Q374" i="6"/>
  <c r="R382" i="6"/>
  <c r="T382" i="6" s="1"/>
  <c r="Q382" i="6"/>
  <c r="R390" i="6"/>
  <c r="Q390" i="6"/>
  <c r="R398" i="6"/>
  <c r="Q398" i="6"/>
  <c r="T406" i="6"/>
  <c r="R406" i="6"/>
  <c r="Q406" i="6"/>
  <c r="R416" i="6"/>
  <c r="T416" i="6" s="1"/>
  <c r="P431" i="6"/>
  <c r="R438" i="6"/>
  <c r="Q438" i="6"/>
  <c r="T438" i="6" s="1"/>
  <c r="R16" i="5"/>
  <c r="T16" i="5" s="1"/>
  <c r="Q25" i="5"/>
  <c r="T25" i="5" s="1"/>
  <c r="R25" i="5"/>
  <c r="R27" i="5"/>
  <c r="Q51" i="5"/>
  <c r="R51" i="5"/>
  <c r="R54" i="5"/>
  <c r="Q54" i="5"/>
  <c r="R66" i="5"/>
  <c r="Q66" i="5"/>
  <c r="T66" i="5" s="1"/>
  <c r="T85" i="5"/>
  <c r="Q85" i="5"/>
  <c r="R85" i="5"/>
  <c r="R130" i="5"/>
  <c r="Q130" i="5"/>
  <c r="Q149" i="5"/>
  <c r="R149" i="5"/>
  <c r="Q21" i="5"/>
  <c r="Q32" i="5"/>
  <c r="T32" i="5" s="1"/>
  <c r="Q37" i="5"/>
  <c r="Q48" i="5"/>
  <c r="Q53" i="5"/>
  <c r="Q64" i="5"/>
  <c r="Q67" i="5"/>
  <c r="Q75" i="5"/>
  <c r="Q83" i="5"/>
  <c r="Q91" i="5"/>
  <c r="Q99" i="5"/>
  <c r="Q107" i="5"/>
  <c r="Q115" i="5"/>
  <c r="Q123" i="5"/>
  <c r="Q131" i="5"/>
  <c r="Q139" i="5"/>
  <c r="Q147" i="5"/>
  <c r="Q155" i="5"/>
  <c r="Q163" i="5"/>
  <c r="Q171" i="5"/>
  <c r="Q179" i="5"/>
  <c r="Q187" i="5"/>
  <c r="R32" i="5"/>
  <c r="R48" i="5"/>
  <c r="R64" i="5"/>
  <c r="T72" i="5"/>
  <c r="R72" i="5"/>
  <c r="Q72" i="5"/>
  <c r="R80" i="5"/>
  <c r="Q80" i="5"/>
  <c r="R88" i="5"/>
  <c r="Q88" i="5"/>
  <c r="T88" i="5" s="1"/>
  <c r="R96" i="5"/>
  <c r="Q96" i="5"/>
  <c r="R104" i="5"/>
  <c r="Q104" i="5"/>
  <c r="T104" i="5" s="1"/>
  <c r="R112" i="5"/>
  <c r="Q112" i="5"/>
  <c r="R120" i="5"/>
  <c r="Q120" i="5"/>
  <c r="T120" i="5" s="1"/>
  <c r="R128" i="5"/>
  <c r="Q128" i="5"/>
  <c r="R136" i="5"/>
  <c r="Q136" i="5"/>
  <c r="T136" i="5" s="1"/>
  <c r="R144" i="5"/>
  <c r="Q144" i="5"/>
  <c r="R152" i="5"/>
  <c r="Q152" i="5"/>
  <c r="T152" i="5" s="1"/>
  <c r="R160" i="5"/>
  <c r="Q160" i="5"/>
  <c r="R168" i="5"/>
  <c r="Q168" i="5"/>
  <c r="T168" i="5" s="1"/>
  <c r="R176" i="5"/>
  <c r="T176" i="5" s="1"/>
  <c r="Q176" i="5"/>
  <c r="R184" i="5"/>
  <c r="Q184" i="5"/>
  <c r="T184" i="5" s="1"/>
  <c r="R21" i="5"/>
  <c r="Q28" i="5"/>
  <c r="Q33" i="5"/>
  <c r="T33" i="5" s="1"/>
  <c r="R37" i="5"/>
  <c r="Q44" i="5"/>
  <c r="Q49" i="5"/>
  <c r="T49" i="5" s="1"/>
  <c r="R53" i="5"/>
  <c r="Q60" i="5"/>
  <c r="Q65" i="5"/>
  <c r="R67" i="5"/>
  <c r="Q73" i="5"/>
  <c r="R75" i="5"/>
  <c r="T75" i="5" s="1"/>
  <c r="Q81" i="5"/>
  <c r="R83" i="5"/>
  <c r="Q89" i="5"/>
  <c r="R91" i="5"/>
  <c r="Q97" i="5"/>
  <c r="R99" i="5"/>
  <c r="Q105" i="5"/>
  <c r="R107" i="5"/>
  <c r="Q113" i="5"/>
  <c r="R115" i="5"/>
  <c r="Q121" i="5"/>
  <c r="R123" i="5"/>
  <c r="Q129" i="5"/>
  <c r="R131" i="5"/>
  <c r="Q137" i="5"/>
  <c r="R139" i="5"/>
  <c r="Q145" i="5"/>
  <c r="R147" i="5"/>
  <c r="Q153" i="5"/>
  <c r="R155" i="5"/>
  <c r="Q161" i="5"/>
  <c r="R163" i="5"/>
  <c r="Q169" i="5"/>
  <c r="R171" i="5"/>
  <c r="T171" i="5" s="1"/>
  <c r="Q177" i="5"/>
  <c r="R179" i="5"/>
  <c r="Q185" i="5"/>
  <c r="R187" i="5"/>
  <c r="R26" i="5"/>
  <c r="Q26" i="5"/>
  <c r="R28" i="5"/>
  <c r="R44" i="5"/>
  <c r="R60" i="5"/>
  <c r="T60" i="5" s="1"/>
  <c r="R70" i="5"/>
  <c r="Q70" i="5"/>
  <c r="T70" i="5" s="1"/>
  <c r="R78" i="5"/>
  <c r="Q78" i="5"/>
  <c r="R86" i="5"/>
  <c r="Q86" i="5"/>
  <c r="T86" i="5" s="1"/>
  <c r="R94" i="5"/>
  <c r="Q94" i="5"/>
  <c r="R102" i="5"/>
  <c r="Q102" i="5"/>
  <c r="T102" i="5" s="1"/>
  <c r="R110" i="5"/>
  <c r="T110" i="5" s="1"/>
  <c r="Q110" i="5"/>
  <c r="R118" i="5"/>
  <c r="Q118" i="5"/>
  <c r="T118" i="5" s="1"/>
  <c r="R126" i="5"/>
  <c r="Q126" i="5"/>
  <c r="R134" i="5"/>
  <c r="Q134" i="5"/>
  <c r="T134" i="5" s="1"/>
  <c r="R142" i="5"/>
  <c r="Q142" i="5"/>
  <c r="R150" i="5"/>
  <c r="Q150" i="5"/>
  <c r="R158" i="5"/>
  <c r="Q158" i="5"/>
  <c r="R166" i="5"/>
  <c r="Q166" i="5"/>
  <c r="T166" i="5" s="1"/>
  <c r="R174" i="5"/>
  <c r="Q174" i="5"/>
  <c r="R182" i="5"/>
  <c r="Q182" i="5"/>
  <c r="Q24" i="5"/>
  <c r="Q29" i="5"/>
  <c r="T29" i="5" s="1"/>
  <c r="Q31" i="5"/>
  <c r="Q40" i="5"/>
  <c r="Q45" i="5"/>
  <c r="T45" i="5" s="1"/>
  <c r="Q47" i="5"/>
  <c r="T47" i="5" s="1"/>
  <c r="Q56" i="5"/>
  <c r="Q61" i="5"/>
  <c r="T61" i="5" s="1"/>
  <c r="R65" i="5"/>
  <c r="Q71" i="5"/>
  <c r="T71" i="5" s="1"/>
  <c r="R73" i="5"/>
  <c r="Q79" i="5"/>
  <c r="T79" i="5" s="1"/>
  <c r="R81" i="5"/>
  <c r="Q87" i="5"/>
  <c r="T87" i="5" s="1"/>
  <c r="R89" i="5"/>
  <c r="Q95" i="5"/>
  <c r="T95" i="5" s="1"/>
  <c r="R97" i="5"/>
  <c r="Q103" i="5"/>
  <c r="T103" i="5" s="1"/>
  <c r="R105" i="5"/>
  <c r="Q111" i="5"/>
  <c r="T111" i="5" s="1"/>
  <c r="R113" i="5"/>
  <c r="Q119" i="5"/>
  <c r="T119" i="5" s="1"/>
  <c r="R121" i="5"/>
  <c r="Q127" i="5"/>
  <c r="T127" i="5" s="1"/>
  <c r="R129" i="5"/>
  <c r="Q135" i="5"/>
  <c r="T135" i="5" s="1"/>
  <c r="R137" i="5"/>
  <c r="Q143" i="5"/>
  <c r="T143" i="5" s="1"/>
  <c r="R145" i="5"/>
  <c r="T145" i="5" s="1"/>
  <c r="Q151" i="5"/>
  <c r="T151" i="5" s="1"/>
  <c r="R153" i="5"/>
  <c r="Q159" i="5"/>
  <c r="T159" i="5" s="1"/>
  <c r="R161" i="5"/>
  <c r="Q167" i="5"/>
  <c r="T167" i="5" s="1"/>
  <c r="R169" i="5"/>
  <c r="Q175" i="5"/>
  <c r="T175" i="5" s="1"/>
  <c r="R177" i="5"/>
  <c r="Q183" i="5"/>
  <c r="T183" i="5" s="1"/>
  <c r="R185" i="5"/>
  <c r="R24" i="5"/>
  <c r="R31" i="5"/>
  <c r="R40" i="5"/>
  <c r="R47" i="5"/>
  <c r="R56" i="5"/>
  <c r="R68" i="5"/>
  <c r="Q68" i="5"/>
  <c r="T68" i="5" s="1"/>
  <c r="R76" i="5"/>
  <c r="Q76" i="5"/>
  <c r="R84" i="5"/>
  <c r="Q84" i="5"/>
  <c r="R92" i="5"/>
  <c r="Q92" i="5"/>
  <c r="R100" i="5"/>
  <c r="Q100" i="5"/>
  <c r="T100" i="5" s="1"/>
  <c r="R108" i="5"/>
  <c r="T108" i="5" s="1"/>
  <c r="Q108" i="5"/>
  <c r="R116" i="5"/>
  <c r="Q116" i="5"/>
  <c r="R124" i="5"/>
  <c r="Q124" i="5"/>
  <c r="T124" i="5" s="1"/>
  <c r="R132" i="5"/>
  <c r="Q132" i="5"/>
  <c r="R140" i="5"/>
  <c r="Q140" i="5"/>
  <c r="T140" i="5" s="1"/>
  <c r="R148" i="5"/>
  <c r="Q148" i="5"/>
  <c r="R156" i="5"/>
  <c r="Q156" i="5"/>
  <c r="T156" i="5" s="1"/>
  <c r="R164" i="5"/>
  <c r="Q164" i="5"/>
  <c r="R172" i="5"/>
  <c r="Q172" i="5"/>
  <c r="R180" i="5"/>
  <c r="Q180" i="5"/>
  <c r="R188" i="5"/>
  <c r="Q188" i="5"/>
  <c r="T188" i="5" s="1"/>
  <c r="J141" i="5"/>
  <c r="I141" i="5"/>
  <c r="L141" i="5" s="1"/>
  <c r="I29" i="5"/>
  <c r="J29" i="5"/>
  <c r="L29" i="5" s="1"/>
  <c r="J117" i="5"/>
  <c r="I117" i="5"/>
  <c r="L117" i="5" s="1"/>
  <c r="L16" i="5"/>
  <c r="L143" i="5"/>
  <c r="L144" i="5"/>
  <c r="L78" i="5"/>
  <c r="L20" i="5"/>
  <c r="I108" i="5"/>
  <c r="H37" i="5"/>
  <c r="H53" i="5"/>
  <c r="H8" i="5"/>
  <c r="I8" i="5" s="1"/>
  <c r="L11" i="5"/>
  <c r="L108" i="5"/>
  <c r="H69" i="5"/>
  <c r="H101" i="5"/>
  <c r="L151" i="5"/>
  <c r="L27" i="5"/>
  <c r="L80" i="5"/>
  <c r="L28" i="5"/>
  <c r="L131" i="5"/>
  <c r="L188" i="5"/>
  <c r="L152" i="5"/>
  <c r="I124" i="5"/>
  <c r="L124" i="5" s="1"/>
  <c r="J50" i="5"/>
  <c r="L50" i="5" s="1"/>
  <c r="I118" i="5"/>
  <c r="L118" i="5" s="1"/>
  <c r="L79" i="5"/>
  <c r="L167" i="5"/>
  <c r="L44" i="5"/>
  <c r="L51" i="5"/>
  <c r="I12" i="5"/>
  <c r="I68" i="5"/>
  <c r="L68" i="5" s="1"/>
  <c r="L23" i="5"/>
  <c r="L104" i="5"/>
  <c r="H45" i="5"/>
  <c r="L62" i="5"/>
  <c r="L98" i="5"/>
  <c r="L112" i="5"/>
  <c r="L12" i="5"/>
  <c r="L129" i="5"/>
  <c r="L133" i="5"/>
  <c r="H61" i="5"/>
  <c r="J61" i="5" s="1"/>
  <c r="H77" i="5"/>
  <c r="I77" i="5" s="1"/>
  <c r="H93" i="5"/>
  <c r="I93" i="5" s="1"/>
  <c r="L93" i="5" s="1"/>
  <c r="L95" i="5"/>
  <c r="L38" i="5"/>
  <c r="H125" i="5"/>
  <c r="J21" i="5"/>
  <c r="I21" i="5"/>
  <c r="I157" i="5"/>
  <c r="J157" i="5"/>
  <c r="I120" i="5"/>
  <c r="L120" i="5" s="1"/>
  <c r="J120" i="5"/>
  <c r="L100" i="5"/>
  <c r="J46" i="5"/>
  <c r="L46" i="5" s="1"/>
  <c r="I46" i="5"/>
  <c r="J134" i="5"/>
  <c r="I134" i="5"/>
  <c r="L134" i="5" s="1"/>
  <c r="I174" i="5"/>
  <c r="L174" i="5" s="1"/>
  <c r="J174" i="5"/>
  <c r="J9" i="5"/>
  <c r="I9" i="5"/>
  <c r="L9" i="5" s="1"/>
  <c r="J37" i="5"/>
  <c r="I37" i="5"/>
  <c r="L37" i="5" s="1"/>
  <c r="I53" i="5"/>
  <c r="J53" i="5"/>
  <c r="I99" i="5"/>
  <c r="L99" i="5" s="1"/>
  <c r="J99" i="5"/>
  <c r="J115" i="5"/>
  <c r="I115" i="5"/>
  <c r="L115" i="5" s="1"/>
  <c r="I127" i="5"/>
  <c r="L127" i="5" s="1"/>
  <c r="J127" i="5"/>
  <c r="J187" i="5"/>
  <c r="I187" i="5"/>
  <c r="L187" i="5" s="1"/>
  <c r="J156" i="5"/>
  <c r="I156" i="5"/>
  <c r="I64" i="5"/>
  <c r="J64" i="5"/>
  <c r="I24" i="5"/>
  <c r="L24" i="5" s="1"/>
  <c r="J24" i="5"/>
  <c r="J113" i="5"/>
  <c r="I113" i="5"/>
  <c r="L113" i="5"/>
  <c r="J132" i="5"/>
  <c r="I132" i="5"/>
  <c r="L132" i="5" s="1"/>
  <c r="I22" i="5"/>
  <c r="J22" i="5"/>
  <c r="L22" i="5" s="1"/>
  <c r="I106" i="5"/>
  <c r="J106" i="5"/>
  <c r="L106" i="5"/>
  <c r="J150" i="5"/>
  <c r="I150" i="5"/>
  <c r="L150" i="5" s="1"/>
  <c r="I25" i="5"/>
  <c r="J25" i="5"/>
  <c r="I69" i="5"/>
  <c r="L69" i="5" s="1"/>
  <c r="J69" i="5"/>
  <c r="J101" i="5"/>
  <c r="I101" i="5"/>
  <c r="L101" i="5" s="1"/>
  <c r="J145" i="5"/>
  <c r="I145" i="5"/>
  <c r="L145" i="5" s="1"/>
  <c r="J161" i="5"/>
  <c r="L161" i="5" s="1"/>
  <c r="I161" i="5"/>
  <c r="J177" i="5"/>
  <c r="I177" i="5"/>
  <c r="L177" i="5" s="1"/>
  <c r="I39" i="5"/>
  <c r="J39" i="5"/>
  <c r="I87" i="5"/>
  <c r="L87" i="5" s="1"/>
  <c r="J87" i="5"/>
  <c r="J163" i="5"/>
  <c r="I163" i="5"/>
  <c r="L163" i="5" s="1"/>
  <c r="I88" i="5"/>
  <c r="J88" i="5"/>
  <c r="I36" i="5"/>
  <c r="L36" i="5" s="1"/>
  <c r="J36" i="5"/>
  <c r="I147" i="5"/>
  <c r="J147" i="5"/>
  <c r="L147" i="5" s="1"/>
  <c r="I66" i="5"/>
  <c r="J66" i="5"/>
  <c r="I82" i="5"/>
  <c r="L82" i="5" s="1"/>
  <c r="J82" i="5"/>
  <c r="I138" i="5"/>
  <c r="J138" i="5"/>
  <c r="I178" i="5"/>
  <c r="L178" i="5" s="1"/>
  <c r="J178" i="5"/>
  <c r="I41" i="5"/>
  <c r="J41" i="5"/>
  <c r="I103" i="5"/>
  <c r="L103" i="5" s="1"/>
  <c r="J103" i="5"/>
  <c r="I119" i="5"/>
  <c r="L119" i="5" s="1"/>
  <c r="J119" i="5"/>
  <c r="J175" i="5"/>
  <c r="I175" i="5"/>
  <c r="L175" i="5" s="1"/>
  <c r="J26" i="5"/>
  <c r="I26" i="5"/>
  <c r="J110" i="5"/>
  <c r="I110" i="5"/>
  <c r="L110" i="5" s="1"/>
  <c r="I154" i="5"/>
  <c r="L154" i="5" s="1"/>
  <c r="J154" i="5"/>
  <c r="L105" i="5"/>
  <c r="J105" i="5"/>
  <c r="I105" i="5"/>
  <c r="J149" i="5"/>
  <c r="I149" i="5"/>
  <c r="L149" i="5" s="1"/>
  <c r="J165" i="5"/>
  <c r="I165" i="5"/>
  <c r="J181" i="5"/>
  <c r="I181" i="5"/>
  <c r="J91" i="5"/>
  <c r="I91" i="5"/>
  <c r="I83" i="5"/>
  <c r="L83" i="5" s="1"/>
  <c r="J83" i="5"/>
  <c r="J40" i="5"/>
  <c r="I40" i="5"/>
  <c r="L40" i="5" s="1"/>
  <c r="L76" i="5"/>
  <c r="L109" i="5"/>
  <c r="J54" i="5"/>
  <c r="L54" i="5"/>
  <c r="I54" i="5"/>
  <c r="I70" i="5"/>
  <c r="J70" i="5"/>
  <c r="L70" i="5"/>
  <c r="I86" i="5"/>
  <c r="L86" i="5" s="1"/>
  <c r="J86" i="5"/>
  <c r="J126" i="5"/>
  <c r="I126" i="5"/>
  <c r="L126" i="5" s="1"/>
  <c r="I142" i="5"/>
  <c r="J142" i="5"/>
  <c r="L142" i="5"/>
  <c r="I121" i="5"/>
  <c r="L121" i="5" s="1"/>
  <c r="J121" i="5"/>
  <c r="J137" i="5"/>
  <c r="I137" i="5"/>
  <c r="L137" i="5"/>
  <c r="I107" i="5"/>
  <c r="J107" i="5"/>
  <c r="J179" i="5"/>
  <c r="I179" i="5"/>
  <c r="L179" i="5" s="1"/>
  <c r="J102" i="5"/>
  <c r="I102" i="5"/>
  <c r="L102" i="5" s="1"/>
  <c r="L65" i="5"/>
  <c r="J65" i="5"/>
  <c r="I65" i="5"/>
  <c r="I35" i="5"/>
  <c r="J35" i="5"/>
  <c r="L35" i="5" s="1"/>
  <c r="J10" i="5"/>
  <c r="I10" i="5"/>
  <c r="J14" i="5"/>
  <c r="I14" i="5"/>
  <c r="L14" i="5" s="1"/>
  <c r="I114" i="5"/>
  <c r="L114" i="5" s="1"/>
  <c r="J114" i="5"/>
  <c r="I158" i="5"/>
  <c r="L158" i="5" s="1"/>
  <c r="J158" i="5"/>
  <c r="I17" i="5"/>
  <c r="J17" i="5"/>
  <c r="I61" i="5"/>
  <c r="L61" i="5" s="1"/>
  <c r="J93" i="5"/>
  <c r="I153" i="5"/>
  <c r="L153" i="5" s="1"/>
  <c r="J153" i="5"/>
  <c r="J169" i="5"/>
  <c r="I169" i="5"/>
  <c r="L169" i="5" s="1"/>
  <c r="I185" i="5"/>
  <c r="J185" i="5"/>
  <c r="L185" i="5" s="1"/>
  <c r="J136" i="5"/>
  <c r="I136" i="5"/>
  <c r="L136" i="5" s="1"/>
  <c r="I96" i="5"/>
  <c r="L96" i="5" s="1"/>
  <c r="J96" i="5"/>
  <c r="J159" i="5"/>
  <c r="I159" i="5"/>
  <c r="I58" i="5"/>
  <c r="L58" i="5" s="1"/>
  <c r="J58" i="5"/>
  <c r="J74" i="5"/>
  <c r="I74" i="5"/>
  <c r="J186" i="5"/>
  <c r="I186" i="5"/>
  <c r="J49" i="5"/>
  <c r="I49" i="5"/>
  <c r="L49" i="5" s="1"/>
  <c r="I125" i="5"/>
  <c r="L125" i="5" s="1"/>
  <c r="J125" i="5"/>
  <c r="J111" i="5"/>
  <c r="I111" i="5"/>
  <c r="L111" i="5" s="1"/>
  <c r="I183" i="5"/>
  <c r="J183" i="5"/>
  <c r="L183" i="5" s="1"/>
  <c r="J160" i="5"/>
  <c r="L160" i="5" s="1"/>
  <c r="I160" i="5"/>
  <c r="I162" i="5"/>
  <c r="L162" i="5" s="1"/>
  <c r="J34" i="5"/>
  <c r="J48" i="5"/>
  <c r="I122" i="5"/>
  <c r="L122" i="5" s="1"/>
  <c r="I60" i="5"/>
  <c r="L60" i="5" s="1"/>
  <c r="L34" i="5"/>
  <c r="I48" i="5"/>
  <c r="L48" i="5" s="1"/>
  <c r="I18" i="5"/>
  <c r="L18" i="5" s="1"/>
  <c r="I97" i="5"/>
  <c r="L97" i="5" s="1"/>
  <c r="J67" i="5"/>
  <c r="L67" i="5" s="1"/>
  <c r="J180" i="5"/>
  <c r="L180" i="5" s="1"/>
  <c r="I109" i="5"/>
  <c r="J109" i="5"/>
  <c r="I42" i="5"/>
  <c r="L42" i="5" s="1"/>
  <c r="J92" i="5"/>
  <c r="L92" i="5" s="1"/>
  <c r="I13" i="5"/>
  <c r="L13" i="5" s="1"/>
  <c r="I84" i="5"/>
  <c r="L84" i="5" s="1"/>
  <c r="I72" i="5"/>
  <c r="L72" i="5" s="1"/>
  <c r="I73" i="5"/>
  <c r="L73" i="5" s="1"/>
  <c r="L31" i="5"/>
  <c r="I85" i="5"/>
  <c r="L85" i="5" s="1"/>
  <c r="J55" i="5"/>
  <c r="L55" i="5" s="1"/>
  <c r="I182" i="5"/>
  <c r="L182" i="5" s="1"/>
  <c r="I139" i="5"/>
  <c r="L139" i="5" s="1"/>
  <c r="I31" i="5"/>
  <c r="I90" i="5"/>
  <c r="L90" i="5" s="1"/>
  <c r="I33" i="5"/>
  <c r="L33" i="5" s="1"/>
  <c r="J66" i="6"/>
  <c r="I66" i="6"/>
  <c r="L66" i="6" s="1"/>
  <c r="I220" i="6"/>
  <c r="L220" i="6" s="1"/>
  <c r="J220" i="6"/>
  <c r="I288" i="6"/>
  <c r="L288" i="6" s="1"/>
  <c r="J288" i="6"/>
  <c r="L127" i="6"/>
  <c r="L151" i="6"/>
  <c r="L154" i="6"/>
  <c r="J154" i="6"/>
  <c r="I154" i="6"/>
  <c r="J155" i="6"/>
  <c r="I155" i="6"/>
  <c r="L155" i="6" s="1"/>
  <c r="J394" i="6"/>
  <c r="I394" i="6"/>
  <c r="J410" i="6"/>
  <c r="I410" i="6"/>
  <c r="L410" i="6" s="1"/>
  <c r="J88" i="6"/>
  <c r="I88" i="6"/>
  <c r="L338" i="6"/>
  <c r="L179" i="6"/>
  <c r="L187" i="6"/>
  <c r="J417" i="6"/>
  <c r="L417" i="6" s="1"/>
  <c r="I417" i="6"/>
  <c r="J226" i="6"/>
  <c r="I226" i="6"/>
  <c r="L226" i="6"/>
  <c r="J266" i="6"/>
  <c r="I266" i="6"/>
  <c r="L266" i="6" s="1"/>
  <c r="J274" i="6"/>
  <c r="I274" i="6"/>
  <c r="L274" i="6" s="1"/>
  <c r="J305" i="6"/>
  <c r="I305" i="6"/>
  <c r="L305" i="6" s="1"/>
  <c r="J326" i="6"/>
  <c r="I326" i="6"/>
  <c r="I411" i="6"/>
  <c r="L411" i="6" s="1"/>
  <c r="J411" i="6"/>
  <c r="J231" i="6"/>
  <c r="I231" i="6"/>
  <c r="L231" i="6" s="1"/>
  <c r="I176" i="6"/>
  <c r="L176" i="6"/>
  <c r="I379" i="6"/>
  <c r="L379" i="6" s="1"/>
  <c r="J379" i="6"/>
  <c r="I317" i="6"/>
  <c r="L317" i="6" s="1"/>
  <c r="J260" i="6"/>
  <c r="I260" i="6"/>
  <c r="J46" i="6"/>
  <c r="I46" i="6"/>
  <c r="L46" i="6" s="1"/>
  <c r="I120" i="6"/>
  <c r="L120" i="6" s="1"/>
  <c r="J120" i="6"/>
  <c r="J223" i="6"/>
  <c r="I223" i="6"/>
  <c r="J238" i="6"/>
  <c r="I238" i="6"/>
  <c r="L238" i="6" s="1"/>
  <c r="J251" i="6"/>
  <c r="I251" i="6"/>
  <c r="L251" i="6" s="1"/>
  <c r="J320" i="6"/>
  <c r="I320" i="6"/>
  <c r="L320" i="6" s="1"/>
  <c r="J192" i="6"/>
  <c r="I192" i="6"/>
  <c r="L192" i="6" s="1"/>
  <c r="L400" i="6"/>
  <c r="L167" i="6"/>
  <c r="J369" i="6"/>
  <c r="I369" i="6"/>
  <c r="L369" i="6" s="1"/>
  <c r="J321" i="6"/>
  <c r="I321" i="6"/>
  <c r="L321" i="6" s="1"/>
  <c r="J200" i="6"/>
  <c r="I200" i="6"/>
  <c r="L200" i="6" s="1"/>
  <c r="I393" i="6"/>
  <c r="J393" i="6"/>
  <c r="J10" i="6"/>
  <c r="L10" i="6" s="1"/>
  <c r="I10" i="6"/>
  <c r="J17" i="6"/>
  <c r="I17" i="6"/>
  <c r="L17" i="6" s="1"/>
  <c r="J172" i="6"/>
  <c r="L172" i="6" s="1"/>
  <c r="J284" i="6"/>
  <c r="I284" i="6"/>
  <c r="L284" i="6" s="1"/>
  <c r="J328" i="6"/>
  <c r="I328" i="6"/>
  <c r="L328" i="6" s="1"/>
  <c r="I383" i="6"/>
  <c r="L383" i="6" s="1"/>
  <c r="J383" i="6"/>
  <c r="L195" i="6"/>
  <c r="I61" i="6"/>
  <c r="L61" i="6" s="1"/>
  <c r="J61" i="6"/>
  <c r="J178" i="6"/>
  <c r="I178" i="6"/>
  <c r="J188" i="6"/>
  <c r="I188" i="6"/>
  <c r="J122" i="6"/>
  <c r="I122" i="6"/>
  <c r="L122" i="6" s="1"/>
  <c r="J137" i="6"/>
  <c r="I137" i="6"/>
  <c r="J406" i="6"/>
  <c r="I406" i="6"/>
  <c r="J414" i="6"/>
  <c r="I414" i="6"/>
  <c r="J422" i="6"/>
  <c r="I422" i="6"/>
  <c r="L422" i="6"/>
  <c r="L255" i="6"/>
  <c r="L346" i="6"/>
  <c r="L15" i="6"/>
  <c r="I196" i="6"/>
  <c r="L196" i="6" s="1"/>
  <c r="J353" i="6"/>
  <c r="I353" i="6"/>
  <c r="J145" i="6"/>
  <c r="I145" i="6"/>
  <c r="J197" i="6"/>
  <c r="I197" i="6"/>
  <c r="I278" i="6"/>
  <c r="J278" i="6"/>
  <c r="L377" i="6"/>
  <c r="J399" i="6"/>
  <c r="I399" i="6"/>
  <c r="L399" i="6" s="1"/>
  <c r="J280" i="6"/>
  <c r="I280" i="6"/>
  <c r="I409" i="6"/>
  <c r="L409" i="6" s="1"/>
  <c r="J409" i="6"/>
  <c r="I58" i="6"/>
  <c r="J58" i="6"/>
  <c r="L58" i="6"/>
  <c r="J117" i="6"/>
  <c r="I117" i="6"/>
  <c r="L117" i="6" s="1"/>
  <c r="J146" i="6"/>
  <c r="L146" i="6" s="1"/>
  <c r="I146" i="6"/>
  <c r="J191" i="6"/>
  <c r="I191" i="6"/>
  <c r="L191" i="6"/>
  <c r="I211" i="6"/>
  <c r="L211" i="6" s="1"/>
  <c r="J211" i="6"/>
  <c r="J287" i="6"/>
  <c r="I287" i="6"/>
  <c r="L287" i="6" s="1"/>
  <c r="I355" i="6"/>
  <c r="J355" i="6"/>
  <c r="J362" i="6"/>
  <c r="I362" i="6"/>
  <c r="L362" i="6" s="1"/>
  <c r="J408" i="6"/>
  <c r="L408" i="6" s="1"/>
  <c r="I408" i="6"/>
  <c r="L306" i="6"/>
  <c r="L202" i="6"/>
  <c r="L277" i="6"/>
  <c r="L374" i="6"/>
  <c r="L175" i="6"/>
  <c r="H32" i="6"/>
  <c r="H21" i="6"/>
  <c r="H39" i="6"/>
  <c r="H44" i="6"/>
  <c r="H53" i="6"/>
  <c r="J53" i="6" s="1"/>
  <c r="H62" i="6"/>
  <c r="H75" i="6"/>
  <c r="I75" i="6" s="1"/>
  <c r="H97" i="6"/>
  <c r="H110" i="6"/>
  <c r="I110" i="6" s="1"/>
  <c r="H114" i="6"/>
  <c r="H141" i="6"/>
  <c r="H150" i="6"/>
  <c r="H159" i="6"/>
  <c r="H169" i="6"/>
  <c r="H173" i="6"/>
  <c r="H184" i="6"/>
  <c r="H221" i="6"/>
  <c r="J221" i="6" s="1"/>
  <c r="H225" i="6"/>
  <c r="J225" i="6" s="1"/>
  <c r="H239" i="6"/>
  <c r="H248" i="6"/>
  <c r="H253" i="6"/>
  <c r="I253" i="6" s="1"/>
  <c r="H263" i="6"/>
  <c r="H267" i="6"/>
  <c r="J267" i="6" s="1"/>
  <c r="H271" i="6"/>
  <c r="J271" i="6" s="1"/>
  <c r="H298" i="6"/>
  <c r="H302" i="6"/>
  <c r="H312" i="6"/>
  <c r="H316" i="6"/>
  <c r="H334" i="6"/>
  <c r="H348" i="6"/>
  <c r="H357" i="6"/>
  <c r="J357" i="6" s="1"/>
  <c r="H361" i="6"/>
  <c r="I361" i="6" s="1"/>
  <c r="H391" i="6"/>
  <c r="H396" i="6"/>
  <c r="I396" i="6" s="1"/>
  <c r="H401" i="6"/>
  <c r="J401" i="6" s="1"/>
  <c r="H415" i="6"/>
  <c r="H420" i="6"/>
  <c r="H429" i="6"/>
  <c r="L56" i="6"/>
  <c r="L376" i="6"/>
  <c r="L258" i="6"/>
  <c r="L352" i="6"/>
  <c r="L375" i="6"/>
  <c r="L279" i="6"/>
  <c r="J343" i="6"/>
  <c r="H370" i="6"/>
  <c r="I370" i="6" s="1"/>
  <c r="H95" i="6"/>
  <c r="I95" i="6" s="1"/>
  <c r="L57" i="6"/>
  <c r="L135" i="6"/>
  <c r="L325" i="6"/>
  <c r="H25" i="6"/>
  <c r="H45" i="6"/>
  <c r="H54" i="6"/>
  <c r="H72" i="6"/>
  <c r="H76" i="6"/>
  <c r="H80" i="6"/>
  <c r="H98" i="6"/>
  <c r="H111" i="6"/>
  <c r="H142" i="6"/>
  <c r="H165" i="6"/>
  <c r="H170" i="6"/>
  <c r="H185" i="6"/>
  <c r="H199" i="6"/>
  <c r="H204" i="6"/>
  <c r="H218" i="6"/>
  <c r="H245" i="6"/>
  <c r="H249" i="6"/>
  <c r="H254" i="6"/>
  <c r="H264" i="6"/>
  <c r="H313" i="6"/>
  <c r="H331" i="6"/>
  <c r="I331" i="6" s="1"/>
  <c r="L331" i="6" s="1"/>
  <c r="H335" i="6"/>
  <c r="H349" i="6"/>
  <c r="H392" i="6"/>
  <c r="H397" i="6"/>
  <c r="H435" i="6"/>
  <c r="L214" i="6"/>
  <c r="L303" i="6"/>
  <c r="H388" i="6"/>
  <c r="H36" i="6"/>
  <c r="H94" i="6"/>
  <c r="H103" i="6"/>
  <c r="H138" i="6"/>
  <c r="H152" i="6"/>
  <c r="H241" i="6"/>
  <c r="H327" i="6"/>
  <c r="L270" i="6"/>
  <c r="H60" i="6"/>
  <c r="H65" i="6"/>
  <c r="H23" i="6"/>
  <c r="H41" i="6"/>
  <c r="H51" i="6"/>
  <c r="H73" i="6"/>
  <c r="H77" i="6"/>
  <c r="H134" i="6"/>
  <c r="H157" i="6"/>
  <c r="H166" i="6"/>
  <c r="H171" i="6"/>
  <c r="H181" i="6"/>
  <c r="H186" i="6"/>
  <c r="I186" i="6" s="1"/>
  <c r="H219" i="6"/>
  <c r="H246" i="6"/>
  <c r="H261" i="6"/>
  <c r="I261" i="6" s="1"/>
  <c r="H269" i="6"/>
  <c r="H282" i="6"/>
  <c r="H291" i="6"/>
  <c r="H296" i="6"/>
  <c r="H314" i="6"/>
  <c r="H318" i="6"/>
  <c r="J318" i="6" s="1"/>
  <c r="H332" i="6"/>
  <c r="H436" i="6"/>
  <c r="I436" i="6" s="1"/>
  <c r="L252" i="6"/>
  <c r="L356" i="6"/>
  <c r="L106" i="6"/>
  <c r="L68" i="6"/>
  <c r="L16" i="6"/>
  <c r="L382" i="6"/>
  <c r="L136" i="6"/>
  <c r="L227" i="6"/>
  <c r="H340" i="6"/>
  <c r="H161" i="6"/>
  <c r="J161" i="6" s="1"/>
  <c r="H244" i="6"/>
  <c r="J361" i="6"/>
  <c r="J39" i="6"/>
  <c r="L39" i="6"/>
  <c r="I39" i="6"/>
  <c r="J334" i="6"/>
  <c r="I334" i="6"/>
  <c r="I239" i="6"/>
  <c r="J239" i="6"/>
  <c r="I150" i="6"/>
  <c r="J150" i="6"/>
  <c r="L150" i="6"/>
  <c r="I333" i="6"/>
  <c r="J347" i="6"/>
  <c r="L347" i="6" s="1"/>
  <c r="J40" i="6"/>
  <c r="I40" i="6"/>
  <c r="L40" i="6" s="1"/>
  <c r="J309" i="6"/>
  <c r="I309" i="6"/>
  <c r="L309" i="6" s="1"/>
  <c r="I190" i="6"/>
  <c r="J190" i="6"/>
  <c r="J35" i="6"/>
  <c r="L35" i="6" s="1"/>
  <c r="I35" i="6"/>
  <c r="I381" i="6"/>
  <c r="L381" i="6" s="1"/>
  <c r="J381" i="6"/>
  <c r="I301" i="6"/>
  <c r="J301" i="6"/>
  <c r="J215" i="6"/>
  <c r="L215" i="6" s="1"/>
  <c r="I168" i="6"/>
  <c r="L168" i="6" s="1"/>
  <c r="J123" i="6"/>
  <c r="I123" i="6"/>
  <c r="I74" i="6"/>
  <c r="J74" i="6"/>
  <c r="J59" i="6"/>
  <c r="I59" i="6"/>
  <c r="L59" i="6" s="1"/>
  <c r="I324" i="6"/>
  <c r="J324" i="6"/>
  <c r="J217" i="6"/>
  <c r="I217" i="6"/>
  <c r="I413" i="6"/>
  <c r="I183" i="6"/>
  <c r="J25" i="6"/>
  <c r="I25" i="6"/>
  <c r="L240" i="6"/>
  <c r="I240" i="6"/>
  <c r="J240" i="6"/>
  <c r="I307" i="6"/>
  <c r="J62" i="6"/>
  <c r="I62" i="6"/>
  <c r="L62" i="6" s="1"/>
  <c r="J114" i="6"/>
  <c r="I114" i="6"/>
  <c r="I221" i="6"/>
  <c r="L221" i="6" s="1"/>
  <c r="I271" i="6"/>
  <c r="L271" i="6" s="1"/>
  <c r="I298" i="6"/>
  <c r="J298" i="6"/>
  <c r="L298" i="6" s="1"/>
  <c r="J312" i="6"/>
  <c r="I312" i="6"/>
  <c r="L312" i="6" s="1"/>
  <c r="J391" i="6"/>
  <c r="I391" i="6"/>
  <c r="L391" i="6" s="1"/>
  <c r="J413" i="6"/>
  <c r="I212" i="6"/>
  <c r="L212" i="6"/>
  <c r="J367" i="6"/>
  <c r="I367" i="6"/>
  <c r="L367" i="6" s="1"/>
  <c r="J350" i="6"/>
  <c r="I350" i="6"/>
  <c r="L350" i="6" s="1"/>
  <c r="I421" i="6"/>
  <c r="L421" i="6" s="1"/>
  <c r="J421" i="6"/>
  <c r="I209" i="6"/>
  <c r="J253" i="6"/>
  <c r="L253" i="6" s="1"/>
  <c r="J209" i="6"/>
  <c r="L209" i="6" s="1"/>
  <c r="L424" i="6"/>
  <c r="L406" i="6"/>
  <c r="I378" i="6"/>
  <c r="L378" i="6" s="1"/>
  <c r="J110" i="6"/>
  <c r="L110" i="6" s="1"/>
  <c r="I108" i="6"/>
  <c r="L108" i="6" s="1"/>
  <c r="I425" i="6"/>
  <c r="L425" i="6"/>
  <c r="J26" i="6"/>
  <c r="I26" i="6"/>
  <c r="L26" i="6" s="1"/>
  <c r="J336" i="6"/>
  <c r="I336" i="6"/>
  <c r="I133" i="6"/>
  <c r="L133" i="6" s="1"/>
  <c r="J341" i="6"/>
  <c r="J79" i="6"/>
  <c r="I79" i="6"/>
  <c r="L79" i="6" s="1"/>
  <c r="J174" i="6"/>
  <c r="I174" i="6"/>
  <c r="J14" i="6"/>
  <c r="I14" i="6"/>
  <c r="J115" i="6"/>
  <c r="I115" i="6"/>
  <c r="L430" i="6"/>
  <c r="I430" i="6"/>
  <c r="I47" i="6"/>
  <c r="J370" i="6"/>
  <c r="L370" i="6" s="1"/>
  <c r="I216" i="6"/>
  <c r="L216" i="6" s="1"/>
  <c r="J216" i="6"/>
  <c r="J342" i="6"/>
  <c r="I342" i="6"/>
  <c r="I344" i="6"/>
  <c r="L344" i="6" s="1"/>
  <c r="J344" i="6"/>
  <c r="J389" i="6"/>
  <c r="I389" i="6"/>
  <c r="L389" i="6" s="1"/>
  <c r="J44" i="6"/>
  <c r="I44" i="6"/>
  <c r="L44" i="6" s="1"/>
  <c r="I184" i="6"/>
  <c r="J184" i="6"/>
  <c r="I225" i="6"/>
  <c r="L225" i="6" s="1"/>
  <c r="J248" i="6"/>
  <c r="I263" i="6"/>
  <c r="L263" i="6" s="1"/>
  <c r="J263" i="6"/>
  <c r="J316" i="6"/>
  <c r="I316" i="6"/>
  <c r="J129" i="6"/>
  <c r="L129" i="6" s="1"/>
  <c r="I81" i="6"/>
  <c r="L81" i="6" s="1"/>
  <c r="J81" i="6"/>
  <c r="J433" i="6"/>
  <c r="I433" i="6"/>
  <c r="L433" i="6" s="1"/>
  <c r="I281" i="6"/>
  <c r="L281" i="6" s="1"/>
  <c r="I348" i="6"/>
  <c r="L280" i="6"/>
  <c r="J396" i="6"/>
  <c r="L396" i="6" s="1"/>
  <c r="J212" i="6"/>
  <c r="I49" i="6"/>
  <c r="L49" i="6" s="1"/>
  <c r="I222" i="6"/>
  <c r="J222" i="6"/>
  <c r="J308" i="6"/>
  <c r="L308" i="6" s="1"/>
  <c r="I140" i="6"/>
  <c r="L140" i="6" s="1"/>
  <c r="J140" i="6"/>
  <c r="J261" i="6"/>
  <c r="J415" i="6"/>
  <c r="I415" i="6"/>
  <c r="L415" i="6" s="1"/>
  <c r="I37" i="6"/>
  <c r="L37" i="6" s="1"/>
  <c r="L174" i="6"/>
  <c r="J307" i="6"/>
  <c r="L307" i="6" s="1"/>
  <c r="I401" i="6"/>
  <c r="L401" i="6" s="1"/>
  <c r="J348" i="6"/>
  <c r="I248" i="6"/>
  <c r="L248" i="6" s="1"/>
  <c r="J333" i="6"/>
  <c r="L333" i="6" s="1"/>
  <c r="I53" i="6"/>
  <c r="L53" i="6" s="1"/>
  <c r="I262" i="6"/>
  <c r="J262" i="6"/>
  <c r="I93" i="6"/>
  <c r="L93" i="6" s="1"/>
  <c r="J93" i="6"/>
  <c r="I373" i="6"/>
  <c r="J373" i="6"/>
  <c r="J290" i="6"/>
  <c r="L290" i="6" s="1"/>
  <c r="J102" i="6"/>
  <c r="I102" i="6"/>
  <c r="J156" i="6"/>
  <c r="L156" i="6" s="1"/>
  <c r="I84" i="6"/>
  <c r="J84" i="6"/>
  <c r="I390" i="6"/>
  <c r="J390" i="6"/>
  <c r="J420" i="6"/>
  <c r="I420" i="6"/>
  <c r="J109" i="6"/>
  <c r="L109" i="6" s="1"/>
  <c r="J168" i="6"/>
  <c r="J363" i="6"/>
  <c r="L363" i="6" s="1"/>
  <c r="J229" i="6"/>
  <c r="L229" i="6" s="1"/>
  <c r="J183" i="6"/>
  <c r="L183" i="6" s="1"/>
  <c r="L123" i="6"/>
  <c r="J47" i="6"/>
  <c r="I341" i="6"/>
  <c r="L341" i="6" s="1"/>
  <c r="J232" i="6"/>
  <c r="I232" i="6"/>
  <c r="L232" i="6" s="1"/>
  <c r="J86" i="6"/>
  <c r="I86" i="6"/>
  <c r="L86" i="6"/>
  <c r="J32" i="6"/>
  <c r="I32" i="6"/>
  <c r="J234" i="6"/>
  <c r="L234" i="6" s="1"/>
  <c r="J82" i="6"/>
  <c r="I82" i="6"/>
  <c r="L82" i="6"/>
  <c r="J405" i="6"/>
  <c r="L405" i="6" s="1"/>
  <c r="I405" i="6"/>
  <c r="J42" i="6"/>
  <c r="I42" i="6"/>
  <c r="L42" i="6" s="1"/>
  <c r="I198" i="6"/>
  <c r="J198" i="6"/>
  <c r="L198" i="6" s="1"/>
  <c r="J351" i="6"/>
  <c r="L351" i="6" s="1"/>
  <c r="I311" i="6"/>
  <c r="L311" i="6" s="1"/>
  <c r="L43" i="6"/>
  <c r="J164" i="6"/>
  <c r="I164" i="6"/>
  <c r="J148" i="6"/>
  <c r="I148" i="6"/>
  <c r="I161" i="6"/>
  <c r="L161" i="6" s="1"/>
  <c r="I268" i="6"/>
  <c r="J268" i="6"/>
  <c r="L268" i="6" s="1"/>
  <c r="L19" i="6"/>
  <c r="I359" i="6"/>
  <c r="L359" i="6" s="1"/>
  <c r="J359" i="6"/>
  <c r="J286" i="6"/>
  <c r="L286" i="6" s="1"/>
  <c r="I45" i="6"/>
  <c r="J45" i="6"/>
  <c r="J80" i="6"/>
  <c r="I80" i="6"/>
  <c r="L80" i="6" s="1"/>
  <c r="I218" i="6"/>
  <c r="L218" i="6" s="1"/>
  <c r="J218" i="6"/>
  <c r="J331" i="6"/>
  <c r="I435" i="6"/>
  <c r="J435" i="6"/>
  <c r="L256" i="6"/>
  <c r="I329" i="6"/>
  <c r="L329" i="6" s="1"/>
  <c r="I395" i="6"/>
  <c r="L395" i="6" s="1"/>
  <c r="J125" i="6"/>
  <c r="L125" i="6" s="1"/>
  <c r="L52" i="6"/>
  <c r="J315" i="6"/>
  <c r="L315" i="6" s="1"/>
  <c r="L83" i="6"/>
  <c r="J113" i="6"/>
  <c r="I113" i="6"/>
  <c r="L343" i="6"/>
  <c r="J64" i="6"/>
  <c r="L64" i="6" s="1"/>
  <c r="L300" i="6"/>
  <c r="J210" i="6"/>
  <c r="I210" i="6"/>
  <c r="L210" i="6" s="1"/>
  <c r="I101" i="6"/>
  <c r="L101" i="6"/>
  <c r="L90" i="6"/>
  <c r="J36" i="6"/>
  <c r="I36" i="6"/>
  <c r="L69" i="6"/>
  <c r="J69" i="6"/>
  <c r="J186" i="6"/>
  <c r="L186" i="6" s="1"/>
  <c r="I318" i="6"/>
  <c r="L318" i="6" s="1"/>
  <c r="I100" i="6"/>
  <c r="L100" i="6" s="1"/>
  <c r="I13" i="6"/>
  <c r="J13" i="6"/>
  <c r="I107" i="6"/>
  <c r="J107" i="6"/>
  <c r="I96" i="6"/>
  <c r="L96" i="6" s="1"/>
  <c r="J96" i="6"/>
  <c r="I194" i="6"/>
  <c r="J194" i="6"/>
  <c r="J289" i="6"/>
  <c r="I289" i="6"/>
  <c r="I33" i="6"/>
  <c r="L33" i="6" s="1"/>
  <c r="J33" i="6"/>
  <c r="I319" i="6"/>
  <c r="J319" i="6"/>
  <c r="J193" i="6"/>
  <c r="L193" i="6" s="1"/>
  <c r="J233" i="6"/>
  <c r="I233" i="6"/>
  <c r="L233" i="6" s="1"/>
  <c r="L242" i="6"/>
  <c r="I112" i="6"/>
  <c r="L112" i="6" s="1"/>
  <c r="I160" i="6"/>
  <c r="J160" i="6"/>
  <c r="L160" i="6" s="1"/>
  <c r="I228" i="6"/>
  <c r="J228" i="6"/>
  <c r="T398" i="6" l="1"/>
  <c r="T366" i="6"/>
  <c r="T411" i="6"/>
  <c r="T403" i="6"/>
  <c r="T313" i="6"/>
  <c r="T338" i="6"/>
  <c r="T274" i="6"/>
  <c r="T360" i="6"/>
  <c r="T354" i="6"/>
  <c r="T273" i="6"/>
  <c r="T330" i="6"/>
  <c r="T214" i="6"/>
  <c r="T77" i="6"/>
  <c r="T184" i="6"/>
  <c r="T69" i="6"/>
  <c r="T434" i="6"/>
  <c r="T217" i="6"/>
  <c r="T186" i="6"/>
  <c r="T277" i="6"/>
  <c r="T134" i="6"/>
  <c r="T143" i="6"/>
  <c r="T50" i="6"/>
  <c r="T10" i="6"/>
  <c r="T94" i="6"/>
  <c r="T179" i="6"/>
  <c r="T25" i="6"/>
  <c r="T27" i="6"/>
  <c r="T390" i="6"/>
  <c r="T358" i="6"/>
  <c r="T408" i="6"/>
  <c r="T281" i="6"/>
  <c r="T306" i="6"/>
  <c r="T349" i="6"/>
  <c r="T345" i="6"/>
  <c r="T190" i="6"/>
  <c r="T261" i="6"/>
  <c r="T150" i="6"/>
  <c r="T291" i="6"/>
  <c r="T93" i="6"/>
  <c r="T61" i="6"/>
  <c r="T159" i="6"/>
  <c r="T426" i="6"/>
  <c r="T209" i="6"/>
  <c r="T314" i="6"/>
  <c r="T171" i="6"/>
  <c r="T201" i="6"/>
  <c r="T266" i="6"/>
  <c r="T117" i="6"/>
  <c r="T37" i="6"/>
  <c r="T188" i="6"/>
  <c r="T67" i="6"/>
  <c r="T307" i="6"/>
  <c r="T26" i="6"/>
  <c r="T151" i="6"/>
  <c r="T49" i="6"/>
  <c r="T17" i="6"/>
  <c r="T267" i="6"/>
  <c r="T258" i="6"/>
  <c r="T152" i="6"/>
  <c r="T103" i="6"/>
  <c r="T206" i="6"/>
  <c r="T216" i="6"/>
  <c r="T85" i="6"/>
  <c r="T53" i="6"/>
  <c r="T155" i="6"/>
  <c r="T423" i="6"/>
  <c r="T394" i="6"/>
  <c r="T297" i="6"/>
  <c r="T290" i="6"/>
  <c r="T289" i="6"/>
  <c r="T343" i="6"/>
  <c r="T309" i="6"/>
  <c r="T140" i="6"/>
  <c r="T197" i="6"/>
  <c r="T81" i="6"/>
  <c r="T368" i="6"/>
  <c r="T191" i="6"/>
  <c r="T154" i="6"/>
  <c r="T46" i="6"/>
  <c r="T119" i="6"/>
  <c r="T22" i="6"/>
  <c r="T110" i="6"/>
  <c r="T62" i="6"/>
  <c r="T86" i="6"/>
  <c r="T66" i="6"/>
  <c r="T374" i="6"/>
  <c r="T418" i="6"/>
  <c r="T346" i="6"/>
  <c r="T362" i="6"/>
  <c r="T376" i="6"/>
  <c r="T242" i="6"/>
  <c r="T384" i="6"/>
  <c r="T241" i="6"/>
  <c r="T198" i="6"/>
  <c r="T172" i="6"/>
  <c r="T189" i="6"/>
  <c r="T229" i="6"/>
  <c r="T146" i="6"/>
  <c r="T202" i="6"/>
  <c r="T144" i="6"/>
  <c r="T296" i="6"/>
  <c r="T120" i="6"/>
  <c r="T175" i="6"/>
  <c r="T183" i="6"/>
  <c r="T34" i="6"/>
  <c r="T212" i="6"/>
  <c r="T196" i="6"/>
  <c r="T35" i="6"/>
  <c r="T78" i="6"/>
  <c r="T139" i="5"/>
  <c r="T138" i="5"/>
  <c r="T149" i="5"/>
  <c r="T80" i="5"/>
  <c r="T90" i="5"/>
  <c r="T38" i="5"/>
  <c r="T165" i="5"/>
  <c r="T170" i="5"/>
  <c r="T113" i="5"/>
  <c r="T81" i="5"/>
  <c r="T132" i="5"/>
  <c r="T56" i="5"/>
  <c r="T107" i="5"/>
  <c r="T51" i="5"/>
  <c r="T74" i="5"/>
  <c r="T34" i="5"/>
  <c r="T146" i="5"/>
  <c r="T92" i="5"/>
  <c r="T106" i="5"/>
  <c r="T142" i="5"/>
  <c r="T155" i="5"/>
  <c r="T154" i="5"/>
  <c r="T14" i="5"/>
  <c r="T172" i="5"/>
  <c r="T76" i="5"/>
  <c r="T169" i="5"/>
  <c r="T147" i="5"/>
  <c r="T99" i="5"/>
  <c r="T48" i="5"/>
  <c r="T178" i="5"/>
  <c r="T141" i="5"/>
  <c r="T164" i="5"/>
  <c r="T174" i="5"/>
  <c r="T78" i="5"/>
  <c r="T26" i="5"/>
  <c r="T137" i="5"/>
  <c r="T105" i="5"/>
  <c r="T44" i="5"/>
  <c r="T144" i="5"/>
  <c r="T91" i="5"/>
  <c r="T37" i="5"/>
  <c r="T39" i="5"/>
  <c r="T12" i="5"/>
  <c r="T40" i="5"/>
  <c r="T161" i="5"/>
  <c r="T73" i="5"/>
  <c r="T187" i="5"/>
  <c r="T83" i="5"/>
  <c r="T53" i="5"/>
  <c r="T31" i="5"/>
  <c r="T129" i="5"/>
  <c r="T97" i="5"/>
  <c r="T112" i="5"/>
  <c r="T179" i="5"/>
  <c r="T131" i="5"/>
  <c r="T21" i="5"/>
  <c r="T41" i="5"/>
  <c r="T158" i="5"/>
  <c r="T185" i="5"/>
  <c r="T153" i="5"/>
  <c r="T65" i="5"/>
  <c r="T123" i="5"/>
  <c r="T125" i="5"/>
  <c r="T180" i="5"/>
  <c r="T148" i="5"/>
  <c r="T24" i="5"/>
  <c r="T126" i="5"/>
  <c r="T94" i="5"/>
  <c r="T121" i="5"/>
  <c r="T89" i="5"/>
  <c r="T28" i="5"/>
  <c r="T160" i="5"/>
  <c r="T115" i="5"/>
  <c r="T67" i="5"/>
  <c r="T54" i="5"/>
  <c r="T27" i="5"/>
  <c r="T186" i="5"/>
  <c r="T116" i="5"/>
  <c r="T84" i="5"/>
  <c r="T182" i="5"/>
  <c r="T150" i="5"/>
  <c r="T177" i="5"/>
  <c r="T128" i="5"/>
  <c r="T96" i="5"/>
  <c r="T163" i="5"/>
  <c r="T64" i="5"/>
  <c r="T130" i="5"/>
  <c r="T18" i="5"/>
  <c r="T23" i="5"/>
  <c r="T22" i="5"/>
  <c r="Q302" i="6"/>
  <c r="T302" i="6" s="1"/>
  <c r="R302" i="6"/>
  <c r="R359" i="6"/>
  <c r="Q359" i="6"/>
  <c r="Q294" i="6"/>
  <c r="R294" i="6"/>
  <c r="Q270" i="6"/>
  <c r="R270" i="6"/>
  <c r="T270" i="6" s="1"/>
  <c r="R327" i="6"/>
  <c r="Q327" i="6"/>
  <c r="T327" i="6" s="1"/>
  <c r="R295" i="6"/>
  <c r="Q295" i="6"/>
  <c r="T295" i="6" s="1"/>
  <c r="R263" i="6"/>
  <c r="Q263" i="6"/>
  <c r="T263" i="6" s="1"/>
  <c r="R231" i="6"/>
  <c r="Q231" i="6"/>
  <c r="T231" i="6" s="1"/>
  <c r="Q246" i="6"/>
  <c r="R246" i="6"/>
  <c r="R227" i="6"/>
  <c r="Q227" i="6"/>
  <c r="T227" i="6" s="1"/>
  <c r="R431" i="6"/>
  <c r="Q431" i="6"/>
  <c r="R15" i="5"/>
  <c r="Q15" i="5"/>
  <c r="T15" i="5" s="1"/>
  <c r="R439" i="6"/>
  <c r="Q439" i="6"/>
  <c r="Q318" i="6"/>
  <c r="T318" i="6" s="1"/>
  <c r="R318" i="6"/>
  <c r="Q326" i="6"/>
  <c r="T326" i="6" s="1"/>
  <c r="R326" i="6"/>
  <c r="R259" i="6"/>
  <c r="Q259" i="6"/>
  <c r="R54" i="6"/>
  <c r="T54" i="6" s="1"/>
  <c r="Q54" i="6"/>
  <c r="R323" i="6"/>
  <c r="Q323" i="6"/>
  <c r="T323" i="6" s="1"/>
  <c r="R415" i="6"/>
  <c r="Q415" i="6"/>
  <c r="T415" i="6" s="1"/>
  <c r="R375" i="6"/>
  <c r="Q375" i="6"/>
  <c r="T375" i="6" s="1"/>
  <c r="Q222" i="6"/>
  <c r="T222" i="6" s="1"/>
  <c r="R222" i="6"/>
  <c r="R355" i="6"/>
  <c r="Q355" i="6"/>
  <c r="Q238" i="6"/>
  <c r="T238" i="6" s="1"/>
  <c r="R238" i="6"/>
  <c r="Q278" i="6"/>
  <c r="T278" i="6" s="1"/>
  <c r="R278" i="6"/>
  <c r="R239" i="6"/>
  <c r="T239" i="6" s="1"/>
  <c r="Q239" i="6"/>
  <c r="R74" i="6"/>
  <c r="Q74" i="6"/>
  <c r="R90" i="6"/>
  <c r="Q90" i="6"/>
  <c r="R350" i="6"/>
  <c r="Q350" i="6"/>
  <c r="T350" i="6" s="1"/>
  <c r="R399" i="6"/>
  <c r="Q399" i="6"/>
  <c r="T399" i="6" s="1"/>
  <c r="R383" i="6"/>
  <c r="Q383" i="6"/>
  <c r="T383" i="6" s="1"/>
  <c r="R367" i="6"/>
  <c r="Q367" i="6"/>
  <c r="T367" i="6" s="1"/>
  <c r="Q286" i="6"/>
  <c r="T286" i="6" s="1"/>
  <c r="R286" i="6"/>
  <c r="Q230" i="6"/>
  <c r="R230" i="6"/>
  <c r="R223" i="6"/>
  <c r="Q223" i="6"/>
  <c r="T223" i="6" s="1"/>
  <c r="R243" i="6"/>
  <c r="Q243" i="6"/>
  <c r="T243" i="6" s="1"/>
  <c r="R106" i="6"/>
  <c r="Q106" i="6"/>
  <c r="T106" i="6" s="1"/>
  <c r="R391" i="6"/>
  <c r="Q391" i="6"/>
  <c r="T391" i="6" s="1"/>
  <c r="R435" i="6"/>
  <c r="Q435" i="6"/>
  <c r="T435" i="6" s="1"/>
  <c r="R339" i="6"/>
  <c r="T339" i="6" s="1"/>
  <c r="Q339" i="6"/>
  <c r="R311" i="6"/>
  <c r="Q311" i="6"/>
  <c r="T311" i="6" s="1"/>
  <c r="R279" i="6"/>
  <c r="Q279" i="6"/>
  <c r="R247" i="6"/>
  <c r="Q247" i="6"/>
  <c r="T247" i="6" s="1"/>
  <c r="Q310" i="6"/>
  <c r="T310" i="6" s="1"/>
  <c r="R310" i="6"/>
  <c r="R275" i="6"/>
  <c r="Q275" i="6"/>
  <c r="T275" i="6" s="1"/>
  <c r="R58" i="6"/>
  <c r="Q58" i="6"/>
  <c r="R407" i="6"/>
  <c r="Q407" i="6"/>
  <c r="T407" i="6" s="1"/>
  <c r="R98" i="6"/>
  <c r="Q98" i="6"/>
  <c r="T98" i="6" s="1"/>
  <c r="T329" i="6"/>
  <c r="Q254" i="6"/>
  <c r="R254" i="6"/>
  <c r="T305" i="6"/>
  <c r="Q262" i="6"/>
  <c r="T262" i="6" s="1"/>
  <c r="R262" i="6"/>
  <c r="L77" i="5"/>
  <c r="L17" i="5"/>
  <c r="L41" i="5"/>
  <c r="L157" i="5"/>
  <c r="L165" i="5"/>
  <c r="L66" i="5"/>
  <c r="L64" i="5"/>
  <c r="L53" i="5"/>
  <c r="L186" i="5"/>
  <c r="L159" i="5"/>
  <c r="J77" i="5"/>
  <c r="L10" i="5"/>
  <c r="J8" i="5"/>
  <c r="L156" i="5"/>
  <c r="L21" i="5"/>
  <c r="L8" i="5"/>
  <c r="L88" i="5"/>
  <c r="L74" i="5"/>
  <c r="J45" i="5"/>
  <c r="L91" i="5"/>
  <c r="L138" i="5"/>
  <c r="L25" i="5"/>
  <c r="L107" i="5"/>
  <c r="I45" i="5"/>
  <c r="L45" i="5" s="1"/>
  <c r="L26" i="5"/>
  <c r="L181" i="5"/>
  <c r="L39" i="5"/>
  <c r="L267" i="6"/>
  <c r="L75" i="6"/>
  <c r="I357" i="6"/>
  <c r="L357" i="6" s="1"/>
  <c r="L184" i="6"/>
  <c r="J173" i="6"/>
  <c r="I267" i="6"/>
  <c r="I282" i="6"/>
  <c r="L282" i="6"/>
  <c r="J282" i="6"/>
  <c r="J166" i="6"/>
  <c r="I166" i="6"/>
  <c r="L166" i="6" s="1"/>
  <c r="I65" i="6"/>
  <c r="J65" i="6"/>
  <c r="L65" i="6" s="1"/>
  <c r="I94" i="6"/>
  <c r="L94" i="6" s="1"/>
  <c r="J94" i="6"/>
  <c r="J349" i="6"/>
  <c r="I349" i="6"/>
  <c r="L349" i="6" s="1"/>
  <c r="I98" i="6"/>
  <c r="L98" i="6" s="1"/>
  <c r="J98" i="6"/>
  <c r="J199" i="6"/>
  <c r="I199" i="6"/>
  <c r="L199" i="6" s="1"/>
  <c r="J75" i="6"/>
  <c r="L148" i="6"/>
  <c r="J95" i="6"/>
  <c r="L95" i="6" s="1"/>
  <c r="L316" i="6"/>
  <c r="L342" i="6"/>
  <c r="L115" i="6"/>
  <c r="I173" i="6"/>
  <c r="L173" i="6" s="1"/>
  <c r="J340" i="6"/>
  <c r="L340" i="6" s="1"/>
  <c r="I340" i="6"/>
  <c r="J269" i="6"/>
  <c r="I269" i="6"/>
  <c r="J157" i="6"/>
  <c r="I157" i="6"/>
  <c r="L157" i="6" s="1"/>
  <c r="I60" i="6"/>
  <c r="J60" i="6"/>
  <c r="I335" i="6"/>
  <c r="J335" i="6"/>
  <c r="L335" i="6" s="1"/>
  <c r="J204" i="6"/>
  <c r="L204" i="6" s="1"/>
  <c r="I204" i="6"/>
  <c r="I97" i="6"/>
  <c r="J97" i="6"/>
  <c r="L97" i="6" s="1"/>
  <c r="L145" i="6"/>
  <c r="L137" i="6"/>
  <c r="L393" i="6"/>
  <c r="L326" i="6"/>
  <c r="L394" i="6"/>
  <c r="I388" i="6"/>
  <c r="J388" i="6"/>
  <c r="L388" i="6"/>
  <c r="L289" i="6"/>
  <c r="L13" i="6"/>
  <c r="L164" i="6"/>
  <c r="L32" i="6"/>
  <c r="L420" i="6"/>
  <c r="L262" i="6"/>
  <c r="L14" i="6"/>
  <c r="L114" i="6"/>
  <c r="L25" i="6"/>
  <c r="I332" i="6"/>
  <c r="J332" i="6"/>
  <c r="J246" i="6"/>
  <c r="I246" i="6"/>
  <c r="J77" i="6"/>
  <c r="I77" i="6"/>
  <c r="L77" i="6" s="1"/>
  <c r="J327" i="6"/>
  <c r="I327" i="6"/>
  <c r="J313" i="6"/>
  <c r="I313" i="6"/>
  <c r="I185" i="6"/>
  <c r="J185" i="6"/>
  <c r="J72" i="6"/>
  <c r="I72" i="6"/>
  <c r="L72" i="6"/>
  <c r="J429" i="6"/>
  <c r="I429" i="6"/>
  <c r="J169" i="6"/>
  <c r="I169" i="6"/>
  <c r="L102" i="6"/>
  <c r="L361" i="6"/>
  <c r="J219" i="6"/>
  <c r="I219" i="6"/>
  <c r="L219" i="6" s="1"/>
  <c r="J73" i="6"/>
  <c r="I73" i="6"/>
  <c r="L73" i="6" s="1"/>
  <c r="J241" i="6"/>
  <c r="L241" i="6" s="1"/>
  <c r="I241" i="6"/>
  <c r="I264" i="6"/>
  <c r="J264" i="6"/>
  <c r="I170" i="6"/>
  <c r="L170" i="6" s="1"/>
  <c r="J170" i="6"/>
  <c r="I54" i="6"/>
  <c r="L54" i="6" s="1"/>
  <c r="J54" i="6"/>
  <c r="I159" i="6"/>
  <c r="L159" i="6" s="1"/>
  <c r="J159" i="6"/>
  <c r="L355" i="6"/>
  <c r="L353" i="6"/>
  <c r="L88" i="6"/>
  <c r="J314" i="6"/>
  <c r="I314" i="6"/>
  <c r="L314" i="6" s="1"/>
  <c r="J51" i="6"/>
  <c r="I51" i="6"/>
  <c r="L51" i="6"/>
  <c r="I152" i="6"/>
  <c r="L152" i="6" s="1"/>
  <c r="J152" i="6"/>
  <c r="I254" i="6"/>
  <c r="J254" i="6"/>
  <c r="L254" i="6" s="1"/>
  <c r="J165" i="6"/>
  <c r="I165" i="6"/>
  <c r="L278" i="6"/>
  <c r="L414" i="6"/>
  <c r="L188" i="6"/>
  <c r="L260" i="6"/>
  <c r="J134" i="6"/>
  <c r="I134" i="6"/>
  <c r="L134" i="6" s="1"/>
  <c r="J436" i="6"/>
  <c r="L436" i="6" s="1"/>
  <c r="L348" i="6"/>
  <c r="L47" i="6"/>
  <c r="L413" i="6"/>
  <c r="L239" i="6"/>
  <c r="J296" i="6"/>
  <c r="L296" i="6" s="1"/>
  <c r="I296" i="6"/>
  <c r="J181" i="6"/>
  <c r="I181" i="6"/>
  <c r="L181" i="6"/>
  <c r="J41" i="6"/>
  <c r="I41" i="6"/>
  <c r="L41" i="6" s="1"/>
  <c r="J138" i="6"/>
  <c r="I138" i="6"/>
  <c r="L138" i="6" s="1"/>
  <c r="I397" i="6"/>
  <c r="J397" i="6"/>
  <c r="L397" i="6"/>
  <c r="I249" i="6"/>
  <c r="L249" i="6"/>
  <c r="J249" i="6"/>
  <c r="J142" i="6"/>
  <c r="I142" i="6"/>
  <c r="L142" i="6" s="1"/>
  <c r="I141" i="6"/>
  <c r="L141" i="6" s="1"/>
  <c r="J141" i="6"/>
  <c r="I76" i="6"/>
  <c r="J76" i="6"/>
  <c r="L319" i="6"/>
  <c r="L113" i="6"/>
  <c r="L390" i="6"/>
  <c r="L373" i="6"/>
  <c r="L217" i="6"/>
  <c r="L74" i="6"/>
  <c r="L301" i="6"/>
  <c r="L190" i="6"/>
  <c r="L334" i="6"/>
  <c r="J244" i="6"/>
  <c r="I244" i="6"/>
  <c r="L244" i="6" s="1"/>
  <c r="J291" i="6"/>
  <c r="I291" i="6"/>
  <c r="L291" i="6" s="1"/>
  <c r="I171" i="6"/>
  <c r="J171" i="6"/>
  <c r="J23" i="6"/>
  <c r="I23" i="6"/>
  <c r="I103" i="6"/>
  <c r="J103" i="6"/>
  <c r="L103" i="6"/>
  <c r="I392" i="6"/>
  <c r="L392" i="6" s="1"/>
  <c r="J392" i="6"/>
  <c r="J245" i="6"/>
  <c r="I245" i="6"/>
  <c r="L245" i="6" s="1"/>
  <c r="I111" i="6"/>
  <c r="J111" i="6"/>
  <c r="L111" i="6" s="1"/>
  <c r="J302" i="6"/>
  <c r="L302" i="6" s="1"/>
  <c r="I302" i="6"/>
  <c r="J21" i="6"/>
  <c r="I21" i="6"/>
  <c r="L197" i="6"/>
  <c r="L178" i="6"/>
  <c r="L223" i="6"/>
  <c r="L107" i="6"/>
  <c r="L324" i="6"/>
  <c r="L84" i="6"/>
  <c r="L261" i="6"/>
  <c r="L194" i="6"/>
  <c r="L45" i="6"/>
  <c r="L228" i="6"/>
  <c r="L222" i="6"/>
  <c r="L435" i="6"/>
  <c r="L36" i="6"/>
  <c r="L336" i="6"/>
  <c r="T254" i="6" l="1"/>
  <c r="T279" i="6"/>
  <c r="T74" i="6"/>
  <c r="T355" i="6"/>
  <c r="T431" i="6"/>
  <c r="T230" i="6"/>
  <c r="T294" i="6"/>
  <c r="T439" i="6"/>
  <c r="T359" i="6"/>
  <c r="T58" i="6"/>
  <c r="T90" i="6"/>
  <c r="T259" i="6"/>
  <c r="T246" i="6"/>
  <c r="L165" i="6"/>
  <c r="L264" i="6"/>
  <c r="L60" i="6"/>
  <c r="L23" i="6"/>
  <c r="L169" i="6"/>
  <c r="L185" i="6"/>
  <c r="L246" i="6"/>
  <c r="L21" i="6"/>
  <c r="L76" i="6"/>
  <c r="L313" i="6"/>
  <c r="L269" i="6"/>
  <c r="L171" i="6"/>
  <c r="L429" i="6"/>
  <c r="L327" i="6"/>
  <c r="L332" i="6"/>
</calcChain>
</file>

<file path=xl/sharedStrings.xml><?xml version="1.0" encoding="utf-8"?>
<sst xmlns="http://schemas.openxmlformats.org/spreadsheetml/2006/main" count="141" uniqueCount="39">
  <si>
    <t>počet</t>
  </si>
  <si>
    <t>komp.</t>
  </si>
  <si>
    <t>Kped</t>
  </si>
  <si>
    <t>Kneped</t>
  </si>
  <si>
    <t>MP/žáka</t>
  </si>
  <si>
    <t>Mzdy/žáka</t>
  </si>
  <si>
    <t>odvody</t>
  </si>
  <si>
    <t>příděl</t>
  </si>
  <si>
    <t>Np</t>
  </si>
  <si>
    <t>No</t>
  </si>
  <si>
    <t>pedag.</t>
  </si>
  <si>
    <t>neped.</t>
  </si>
  <si>
    <t>FKSP</t>
  </si>
  <si>
    <t>přímé</t>
  </si>
  <si>
    <t>celkem</t>
  </si>
  <si>
    <t>Kč</t>
  </si>
  <si>
    <t>max</t>
  </si>
  <si>
    <t>a0</t>
  </si>
  <si>
    <t>a1</t>
  </si>
  <si>
    <t>a2</t>
  </si>
  <si>
    <t>a3</t>
  </si>
  <si>
    <t>ubyt.</t>
  </si>
  <si>
    <t>Normativ na ubytovaného v domově mládeže, který se zároveň vzdělává ve střední škole</t>
  </si>
  <si>
    <t>Normativ na ubytovaného v domově mládeže, který se zároveň vzdělává ve VOŠ</t>
  </si>
  <si>
    <t>a4</t>
  </si>
  <si>
    <t>a5</t>
  </si>
  <si>
    <t>451 a více</t>
  </si>
  <si>
    <t>NIV přímé</t>
  </si>
  <si>
    <t>ÚZ 33353</t>
  </si>
  <si>
    <t>parametry fce Np</t>
  </si>
  <si>
    <t>do 65</t>
  </si>
  <si>
    <t>65 a více</t>
  </si>
  <si>
    <t>ONIV/ub.</t>
  </si>
  <si>
    <t>pro 20 ub.</t>
  </si>
  <si>
    <t>Rozpis rozpočtu přímých NIV pro rok 2025</t>
  </si>
  <si>
    <r>
      <t>V souladu s vyhláškou MŠMT č. 310/2018 Sb.,</t>
    </r>
    <r>
      <rPr>
        <b/>
        <i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 xml:space="preserve">o krajských normativech, v platném znění jsou normativy stanoveny na období celého kalendářního roku 2025.
Dotací přidělenou z MŠMT do rozpočtu krajů jsou aktuálně kryty u nepedagogů platy, související zákonné odvody a FKSP, ONIV jen na období 8 měsíců. Tomu odpovídají rozepisované počty zaměstnanců (normativní úvazky nepedagogů jsou přepočteny na 8/12). </t>
    </r>
  </si>
  <si>
    <t>rok 2025</t>
  </si>
  <si>
    <t>Rozepsáno organizacím do rozpočtu pro rok 2025</t>
  </si>
  <si>
    <t>Krajský úřad Královéhradeckého kraje, Odbor rozpočtu a účetní evidence škol a školských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</si>
</sst>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"/>
    <numFmt numFmtId="166" formatCode="0.000"/>
    <numFmt numFmtId="167" formatCode="0.00000"/>
    <numFmt numFmtId="168" formatCode="0.000000E+00"/>
    <numFmt numFmtId="169" formatCode="0.0000E+00"/>
    <numFmt numFmtId="170" formatCode="0.0000000"/>
    <numFmt numFmtId="171" formatCode="0.00000000"/>
  </numFmts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6" fontId="7" fillId="0" borderId="20" xfId="0" applyNumberFormat="1" applyFont="1" applyFill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/>
    </xf>
    <xf numFmtId="166" fontId="0" fillId="0" borderId="25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170" fontId="9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3" fillId="0" borderId="27" xfId="0" applyFont="1" applyFill="1" applyBorder="1" applyAlignment="1">
      <alignment horizontal="center"/>
    </xf>
    <xf numFmtId="166" fontId="7" fillId="0" borderId="28" xfId="0" applyNumberFormat="1" applyFon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6" fillId="0" borderId="3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6" fillId="0" borderId="31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6" fillId="0" borderId="35" xfId="0" applyNumberFormat="1" applyFont="1" applyFill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164" fontId="2" fillId="0" borderId="30" xfId="0" applyNumberFormat="1" applyFont="1" applyFill="1" applyBorder="1" applyAlignment="1">
      <alignment horizontal="center"/>
    </xf>
    <xf numFmtId="164" fontId="2" fillId="0" borderId="0" xfId="0" applyNumberFormat="1" applyFont="1"/>
    <xf numFmtId="165" fontId="11" fillId="0" borderId="0" xfId="0" applyNumberFormat="1" applyFont="1" applyFill="1" applyAlignment="1">
      <alignment horizontal="center"/>
    </xf>
    <xf numFmtId="169" fontId="9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5" fontId="12" fillId="0" borderId="0" xfId="0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70" fontId="11" fillId="0" borderId="0" xfId="0" applyNumberFormat="1" applyFont="1" applyFill="1" applyAlignment="1">
      <alignment horizontal="center"/>
    </xf>
    <xf numFmtId="0" fontId="6" fillId="0" borderId="9" xfId="0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7" fontId="12" fillId="0" borderId="0" xfId="0" applyNumberFormat="1" applyFont="1" applyFill="1" applyAlignment="1">
      <alignment horizontal="center"/>
    </xf>
    <xf numFmtId="171" fontId="12" fillId="0" borderId="0" xfId="0" applyNumberFormat="1" applyFont="1" applyFill="1" applyAlignment="1">
      <alignment horizontal="center"/>
    </xf>
    <xf numFmtId="168" fontId="12" fillId="0" borderId="0" xfId="0" applyNumberFormat="1" applyFont="1" applyFill="1" applyAlignment="1">
      <alignment horizontal="center"/>
    </xf>
    <xf numFmtId="170" fontId="12" fillId="0" borderId="0" xfId="0" applyNumberFormat="1" applyFont="1" applyFill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6" fillId="0" borderId="36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6" fillId="0" borderId="38" xfId="0" applyNumberFormat="1" applyFont="1" applyFill="1" applyBorder="1" applyAlignment="1">
      <alignment horizontal="center"/>
    </xf>
    <xf numFmtId="2" fontId="6" fillId="0" borderId="36" xfId="0" applyNumberFormat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2"/>
  <sheetViews>
    <sheetView tabSelected="1" zoomScale="110" zoomScaleNormal="110" workbookViewId="0">
      <pane xSplit="1" ySplit="7" topLeftCell="B8" activePane="bottomRight" state="frozen"/>
      <selection activeCell="B191" sqref="B191"/>
      <selection pane="topRight" activeCell="B191" sqref="B191"/>
      <selection pane="bottomLeft" activeCell="B191" sqref="B191"/>
      <selection pane="bottomRight" activeCell="F26" sqref="F26"/>
    </sheetView>
  </sheetViews>
  <sheetFormatPr defaultRowHeight="12.75" x14ac:dyDescent="0.2"/>
  <cols>
    <col min="1" max="1" width="7" style="6" customWidth="1"/>
    <col min="2" max="2" width="11.85546875" style="2" customWidth="1"/>
    <col min="3" max="3" width="7.7109375" style="3" customWidth="1"/>
    <col min="4" max="4" width="8.5703125" style="2" customWidth="1"/>
    <col min="5" max="5" width="7.7109375" style="2" customWidth="1"/>
    <col min="6" max="6" width="9.5703125" style="4" customWidth="1"/>
    <col min="7" max="7" width="9" style="4" customWidth="1"/>
    <col min="8" max="8" width="10.28515625" style="4" customWidth="1"/>
    <col min="9" max="9" width="9.5703125" style="2" customWidth="1"/>
    <col min="10" max="10" width="9.42578125" style="5" customWidth="1"/>
    <col min="11" max="11" width="9.7109375" style="5" customWidth="1"/>
    <col min="12" max="12" width="11.28515625" style="5" customWidth="1"/>
    <col min="16" max="16" width="10.7109375" customWidth="1"/>
    <col min="20" max="20" width="10.42578125" customWidth="1"/>
  </cols>
  <sheetData>
    <row r="1" spans="1:20" x14ac:dyDescent="0.2">
      <c r="A1" s="112" t="s">
        <v>38</v>
      </c>
    </row>
    <row r="2" spans="1:20" ht="6.75" customHeight="1" x14ac:dyDescent="0.2"/>
    <row r="3" spans="1:20" ht="15.75" x14ac:dyDescent="0.25">
      <c r="A3" s="7" t="s">
        <v>34</v>
      </c>
      <c r="L3" s="5" t="s">
        <v>28</v>
      </c>
    </row>
    <row r="4" spans="1:20" ht="21" customHeight="1" thickBot="1" x14ac:dyDescent="0.25">
      <c r="A4" s="1" t="s">
        <v>22</v>
      </c>
      <c r="N4" s="112" t="s">
        <v>37</v>
      </c>
    </row>
    <row r="5" spans="1:20" x14ac:dyDescent="0.2">
      <c r="A5" s="8" t="s">
        <v>0</v>
      </c>
      <c r="B5" s="9" t="s">
        <v>1</v>
      </c>
      <c r="C5" s="10" t="s">
        <v>1</v>
      </c>
      <c r="D5" s="11" t="s">
        <v>2</v>
      </c>
      <c r="E5" s="12" t="s">
        <v>3</v>
      </c>
      <c r="F5" s="82" t="s">
        <v>4</v>
      </c>
      <c r="G5" s="83" t="s">
        <v>4</v>
      </c>
      <c r="H5" s="84" t="s">
        <v>5</v>
      </c>
      <c r="I5" s="13" t="s">
        <v>6</v>
      </c>
      <c r="J5" s="14" t="s">
        <v>7</v>
      </c>
      <c r="K5" s="15" t="s">
        <v>32</v>
      </c>
      <c r="L5" s="8" t="s">
        <v>27</v>
      </c>
      <c r="N5" s="113" t="s">
        <v>4</v>
      </c>
      <c r="O5" s="83" t="s">
        <v>4</v>
      </c>
      <c r="P5" s="84" t="s">
        <v>5</v>
      </c>
      <c r="Q5" s="13" t="s">
        <v>6</v>
      </c>
      <c r="R5" s="14" t="s">
        <v>7</v>
      </c>
      <c r="S5" s="15" t="s">
        <v>32</v>
      </c>
      <c r="T5" s="8" t="s">
        <v>27</v>
      </c>
    </row>
    <row r="6" spans="1:20" x14ac:dyDescent="0.2">
      <c r="A6" s="16" t="s">
        <v>21</v>
      </c>
      <c r="B6" s="17" t="s">
        <v>8</v>
      </c>
      <c r="C6" s="18" t="s">
        <v>9</v>
      </c>
      <c r="D6" s="101">
        <v>2025</v>
      </c>
      <c r="E6" s="19">
        <v>2025</v>
      </c>
      <c r="F6" s="85" t="s">
        <v>10</v>
      </c>
      <c r="G6" s="86" t="s">
        <v>11</v>
      </c>
      <c r="H6" s="87" t="s">
        <v>14</v>
      </c>
      <c r="I6" s="20"/>
      <c r="J6" s="21" t="s">
        <v>12</v>
      </c>
      <c r="K6" s="22" t="s">
        <v>13</v>
      </c>
      <c r="L6" s="16" t="s">
        <v>14</v>
      </c>
      <c r="N6" s="114" t="s">
        <v>10</v>
      </c>
      <c r="O6" s="86" t="s">
        <v>11</v>
      </c>
      <c r="P6" s="87" t="s">
        <v>14</v>
      </c>
      <c r="Q6" s="20"/>
      <c r="R6" s="21" t="s">
        <v>12</v>
      </c>
      <c r="S6" s="22" t="s">
        <v>13</v>
      </c>
      <c r="T6" s="16" t="s">
        <v>14</v>
      </c>
    </row>
    <row r="7" spans="1:20" ht="13.5" thickBot="1" x14ac:dyDescent="0.25">
      <c r="A7" s="110" t="s">
        <v>14</v>
      </c>
      <c r="B7" s="23">
        <v>2025</v>
      </c>
      <c r="C7" s="24">
        <v>2025</v>
      </c>
      <c r="D7" s="25" t="s">
        <v>15</v>
      </c>
      <c r="E7" s="26" t="s">
        <v>15</v>
      </c>
      <c r="F7" s="88" t="s">
        <v>15</v>
      </c>
      <c r="G7" s="89" t="s">
        <v>15</v>
      </c>
      <c r="H7" s="90" t="s">
        <v>15</v>
      </c>
      <c r="I7" s="27" t="s">
        <v>15</v>
      </c>
      <c r="J7" s="28" t="s">
        <v>15</v>
      </c>
      <c r="K7" s="29" t="s">
        <v>15</v>
      </c>
      <c r="L7" s="30" t="s">
        <v>15</v>
      </c>
      <c r="N7" s="115" t="s">
        <v>15</v>
      </c>
      <c r="O7" s="89" t="s">
        <v>15</v>
      </c>
      <c r="P7" s="90" t="s">
        <v>15</v>
      </c>
      <c r="Q7" s="27" t="s">
        <v>15</v>
      </c>
      <c r="R7" s="28" t="s">
        <v>15</v>
      </c>
      <c r="S7" s="29" t="s">
        <v>15</v>
      </c>
      <c r="T7" s="30" t="s">
        <v>15</v>
      </c>
    </row>
    <row r="8" spans="1:20" x14ac:dyDescent="0.2">
      <c r="A8" s="31">
        <v>20</v>
      </c>
      <c r="B8" s="32">
        <f t="shared" ref="B8:B71" si="0">ROUND(IF(A8&lt;B$452,B$453+B$454*A8+B$455*A8^2+B$456*A8^3+B$457*A8^4+B$458*A8^5,B$462+B$463*A8+B$464*A8^2+B$465*A8^3+B$466*A8^4+B$467*A8^5),2)</f>
        <v>11.41</v>
      </c>
      <c r="C8" s="33">
        <v>32.380000000000003</v>
      </c>
      <c r="D8" s="34">
        <v>46509</v>
      </c>
      <c r="E8" s="35">
        <v>26522</v>
      </c>
      <c r="F8" s="36">
        <f>ROUND(12/B8*D8,1)</f>
        <v>48913.9</v>
      </c>
      <c r="G8" s="37">
        <f>ROUND(12/C8*E8,1)</f>
        <v>9829</v>
      </c>
      <c r="H8" s="38">
        <f>F8+G8</f>
        <v>58742.9</v>
      </c>
      <c r="I8" s="39">
        <f>ROUND(H8*0.338,1)</f>
        <v>19855.099999999999</v>
      </c>
      <c r="J8" s="40">
        <f>ROUND(H8*0.01,1)</f>
        <v>587.4</v>
      </c>
      <c r="K8" s="77">
        <v>297</v>
      </c>
      <c r="L8" s="41">
        <f t="shared" ref="L8:L71" si="1">SUM(H8:K8)</f>
        <v>79482.399999999994</v>
      </c>
      <c r="N8" s="36">
        <f>F8</f>
        <v>48913.9</v>
      </c>
      <c r="O8" s="117">
        <f>ROUND(8/C8*E8,1)</f>
        <v>6552.7</v>
      </c>
      <c r="P8" s="38">
        <f>N8+O8</f>
        <v>55466.6</v>
      </c>
      <c r="Q8" s="39">
        <f>ROUND(P8*0.338,1)</f>
        <v>18747.7</v>
      </c>
      <c r="R8" s="40">
        <f>ROUND(P8*0.01,1)</f>
        <v>554.70000000000005</v>
      </c>
      <c r="S8" s="119">
        <f>ROUND(K8*2/3,1)</f>
        <v>198</v>
      </c>
      <c r="T8" s="41">
        <f t="shared" ref="T8:T71" si="2">SUM(P8:S8)</f>
        <v>74967</v>
      </c>
    </row>
    <row r="9" spans="1:20" x14ac:dyDescent="0.2">
      <c r="A9" s="31">
        <v>21</v>
      </c>
      <c r="B9" s="32">
        <f t="shared" si="0"/>
        <v>11.58</v>
      </c>
      <c r="C9" s="33">
        <v>32.380000000000003</v>
      </c>
      <c r="D9" s="34">
        <v>46509</v>
      </c>
      <c r="E9" s="35">
        <v>26522</v>
      </c>
      <c r="F9" s="36">
        <f t="shared" ref="F9:G72" si="3">ROUND(12/B9*D9,1)</f>
        <v>48195.9</v>
      </c>
      <c r="G9" s="37">
        <f t="shared" si="3"/>
        <v>9829</v>
      </c>
      <c r="H9" s="38">
        <f t="shared" ref="H9:H72" si="4">F9+G9</f>
        <v>58024.9</v>
      </c>
      <c r="I9" s="39">
        <f t="shared" ref="I9:I72" si="5">ROUND(H9*0.338,1)</f>
        <v>19612.400000000001</v>
      </c>
      <c r="J9" s="40">
        <f t="shared" ref="J9:J72" si="6">ROUND(H9*0.01,1)</f>
        <v>580.20000000000005</v>
      </c>
      <c r="K9" s="77">
        <v>297</v>
      </c>
      <c r="L9" s="41">
        <f t="shared" si="1"/>
        <v>78514.5</v>
      </c>
      <c r="N9" s="36">
        <f t="shared" ref="N9:N72" si="7">F9</f>
        <v>48195.9</v>
      </c>
      <c r="O9" s="37">
        <f t="shared" ref="O9:O72" si="8">ROUND(8/C9*E9,1)</f>
        <v>6552.7</v>
      </c>
      <c r="P9" s="38">
        <f t="shared" ref="P9:P72" si="9">N9+O9</f>
        <v>54748.6</v>
      </c>
      <c r="Q9" s="39">
        <f t="shared" ref="Q9:Q72" si="10">ROUND(P9*0.338,1)</f>
        <v>18505</v>
      </c>
      <c r="R9" s="40">
        <f t="shared" ref="R9:R72" si="11">ROUND(P9*0.01,1)</f>
        <v>547.5</v>
      </c>
      <c r="S9" s="77">
        <f t="shared" ref="S9:S72" si="12">ROUND(K9*2/3,1)</f>
        <v>198</v>
      </c>
      <c r="T9" s="41">
        <f t="shared" si="2"/>
        <v>73999.100000000006</v>
      </c>
    </row>
    <row r="10" spans="1:20" x14ac:dyDescent="0.2">
      <c r="A10" s="31">
        <v>22</v>
      </c>
      <c r="B10" s="32">
        <f t="shared" si="0"/>
        <v>11.74</v>
      </c>
      <c r="C10" s="33">
        <v>32.380000000000003</v>
      </c>
      <c r="D10" s="34">
        <v>46509</v>
      </c>
      <c r="E10" s="35">
        <v>26522</v>
      </c>
      <c r="F10" s="36">
        <f t="shared" si="3"/>
        <v>47539</v>
      </c>
      <c r="G10" s="37">
        <f t="shared" si="3"/>
        <v>9829</v>
      </c>
      <c r="H10" s="38">
        <f t="shared" si="4"/>
        <v>57368</v>
      </c>
      <c r="I10" s="39">
        <f t="shared" si="5"/>
        <v>19390.400000000001</v>
      </c>
      <c r="J10" s="40">
        <f t="shared" si="6"/>
        <v>573.70000000000005</v>
      </c>
      <c r="K10" s="77">
        <v>297</v>
      </c>
      <c r="L10" s="41">
        <f t="shared" si="1"/>
        <v>77629.099999999991</v>
      </c>
      <c r="N10" s="36">
        <f t="shared" si="7"/>
        <v>47539</v>
      </c>
      <c r="O10" s="37">
        <f t="shared" si="8"/>
        <v>6552.7</v>
      </c>
      <c r="P10" s="38">
        <f t="shared" si="9"/>
        <v>54091.7</v>
      </c>
      <c r="Q10" s="39">
        <f t="shared" si="10"/>
        <v>18283</v>
      </c>
      <c r="R10" s="40">
        <f t="shared" si="11"/>
        <v>540.9</v>
      </c>
      <c r="S10" s="77">
        <f t="shared" si="12"/>
        <v>198</v>
      </c>
      <c r="T10" s="41">
        <f t="shared" si="2"/>
        <v>73113.599999999991</v>
      </c>
    </row>
    <row r="11" spans="1:20" x14ac:dyDescent="0.2">
      <c r="A11" s="31">
        <v>23</v>
      </c>
      <c r="B11" s="32">
        <f t="shared" si="0"/>
        <v>11.91</v>
      </c>
      <c r="C11" s="33">
        <v>32.380000000000003</v>
      </c>
      <c r="D11" s="34">
        <v>46509</v>
      </c>
      <c r="E11" s="35">
        <v>26522</v>
      </c>
      <c r="F11" s="36">
        <f t="shared" si="3"/>
        <v>46860.5</v>
      </c>
      <c r="G11" s="37">
        <f t="shared" si="3"/>
        <v>9829</v>
      </c>
      <c r="H11" s="38">
        <f t="shared" si="4"/>
        <v>56689.5</v>
      </c>
      <c r="I11" s="39">
        <f t="shared" si="5"/>
        <v>19161.099999999999</v>
      </c>
      <c r="J11" s="40">
        <f t="shared" si="6"/>
        <v>566.9</v>
      </c>
      <c r="K11" s="77">
        <v>297</v>
      </c>
      <c r="L11" s="41">
        <f t="shared" si="1"/>
        <v>76714.5</v>
      </c>
      <c r="N11" s="36">
        <f t="shared" si="7"/>
        <v>46860.5</v>
      </c>
      <c r="O11" s="37">
        <f t="shared" si="8"/>
        <v>6552.7</v>
      </c>
      <c r="P11" s="38">
        <f t="shared" si="9"/>
        <v>53413.2</v>
      </c>
      <c r="Q11" s="39">
        <f t="shared" si="10"/>
        <v>18053.7</v>
      </c>
      <c r="R11" s="40">
        <f t="shared" si="11"/>
        <v>534.1</v>
      </c>
      <c r="S11" s="77">
        <f t="shared" si="12"/>
        <v>198</v>
      </c>
      <c r="T11" s="41">
        <f t="shared" si="2"/>
        <v>72199</v>
      </c>
    </row>
    <row r="12" spans="1:20" x14ac:dyDescent="0.2">
      <c r="A12" s="31">
        <v>24</v>
      </c>
      <c r="B12" s="32">
        <f t="shared" si="0"/>
        <v>12.07</v>
      </c>
      <c r="C12" s="33">
        <v>32.380000000000003</v>
      </c>
      <c r="D12" s="34">
        <v>46509</v>
      </c>
      <c r="E12" s="35">
        <v>26522</v>
      </c>
      <c r="F12" s="36">
        <f t="shared" si="3"/>
        <v>46239.3</v>
      </c>
      <c r="G12" s="37">
        <f t="shared" si="3"/>
        <v>9829</v>
      </c>
      <c r="H12" s="38">
        <f t="shared" si="4"/>
        <v>56068.3</v>
      </c>
      <c r="I12" s="39">
        <f t="shared" si="5"/>
        <v>18951.099999999999</v>
      </c>
      <c r="J12" s="40">
        <f t="shared" si="6"/>
        <v>560.70000000000005</v>
      </c>
      <c r="K12" s="77">
        <v>297</v>
      </c>
      <c r="L12" s="41">
        <f t="shared" si="1"/>
        <v>75877.099999999991</v>
      </c>
      <c r="N12" s="36">
        <f t="shared" si="7"/>
        <v>46239.3</v>
      </c>
      <c r="O12" s="37">
        <f t="shared" si="8"/>
        <v>6552.7</v>
      </c>
      <c r="P12" s="38">
        <f t="shared" si="9"/>
        <v>52792</v>
      </c>
      <c r="Q12" s="39">
        <f t="shared" si="10"/>
        <v>17843.7</v>
      </c>
      <c r="R12" s="40">
        <f t="shared" si="11"/>
        <v>527.9</v>
      </c>
      <c r="S12" s="77">
        <f t="shared" si="12"/>
        <v>198</v>
      </c>
      <c r="T12" s="41">
        <f t="shared" si="2"/>
        <v>71361.599999999991</v>
      </c>
    </row>
    <row r="13" spans="1:20" x14ac:dyDescent="0.2">
      <c r="A13" s="31">
        <v>25</v>
      </c>
      <c r="B13" s="32">
        <f t="shared" si="0"/>
        <v>12.23</v>
      </c>
      <c r="C13" s="33">
        <v>32.380000000000003</v>
      </c>
      <c r="D13" s="34">
        <v>46509</v>
      </c>
      <c r="E13" s="35">
        <v>26522</v>
      </c>
      <c r="F13" s="36">
        <f t="shared" si="3"/>
        <v>45634.3</v>
      </c>
      <c r="G13" s="37">
        <f t="shared" si="3"/>
        <v>9829</v>
      </c>
      <c r="H13" s="38">
        <f t="shared" si="4"/>
        <v>55463.3</v>
      </c>
      <c r="I13" s="39">
        <f t="shared" si="5"/>
        <v>18746.599999999999</v>
      </c>
      <c r="J13" s="40">
        <f t="shared" si="6"/>
        <v>554.6</v>
      </c>
      <c r="K13" s="77">
        <v>297</v>
      </c>
      <c r="L13" s="41">
        <f t="shared" si="1"/>
        <v>75061.5</v>
      </c>
      <c r="N13" s="36">
        <f t="shared" si="7"/>
        <v>45634.3</v>
      </c>
      <c r="O13" s="37">
        <f t="shared" si="8"/>
        <v>6552.7</v>
      </c>
      <c r="P13" s="38">
        <f t="shared" si="9"/>
        <v>52187</v>
      </c>
      <c r="Q13" s="39">
        <f t="shared" si="10"/>
        <v>17639.2</v>
      </c>
      <c r="R13" s="40">
        <f t="shared" si="11"/>
        <v>521.9</v>
      </c>
      <c r="S13" s="77">
        <f t="shared" si="12"/>
        <v>198</v>
      </c>
      <c r="T13" s="41">
        <f t="shared" si="2"/>
        <v>70546.099999999991</v>
      </c>
    </row>
    <row r="14" spans="1:20" x14ac:dyDescent="0.2">
      <c r="A14" s="31">
        <v>26</v>
      </c>
      <c r="B14" s="32">
        <f t="shared" si="0"/>
        <v>12.39</v>
      </c>
      <c r="C14" s="33">
        <v>32.380000000000003</v>
      </c>
      <c r="D14" s="34">
        <v>46509</v>
      </c>
      <c r="E14" s="35">
        <v>26522</v>
      </c>
      <c r="F14" s="36">
        <f t="shared" si="3"/>
        <v>45045</v>
      </c>
      <c r="G14" s="37">
        <f t="shared" si="3"/>
        <v>9829</v>
      </c>
      <c r="H14" s="38">
        <f t="shared" si="4"/>
        <v>54874</v>
      </c>
      <c r="I14" s="39">
        <f t="shared" si="5"/>
        <v>18547.400000000001</v>
      </c>
      <c r="J14" s="40">
        <f t="shared" si="6"/>
        <v>548.70000000000005</v>
      </c>
      <c r="K14" s="77">
        <v>297</v>
      </c>
      <c r="L14" s="41">
        <f t="shared" si="1"/>
        <v>74267.099999999991</v>
      </c>
      <c r="N14" s="36">
        <f t="shared" si="7"/>
        <v>45045</v>
      </c>
      <c r="O14" s="37">
        <f t="shared" si="8"/>
        <v>6552.7</v>
      </c>
      <c r="P14" s="38">
        <f t="shared" si="9"/>
        <v>51597.7</v>
      </c>
      <c r="Q14" s="39">
        <f t="shared" si="10"/>
        <v>17440</v>
      </c>
      <c r="R14" s="40">
        <f t="shared" si="11"/>
        <v>516</v>
      </c>
      <c r="S14" s="77">
        <f t="shared" si="12"/>
        <v>198</v>
      </c>
      <c r="T14" s="41">
        <f t="shared" si="2"/>
        <v>69751.7</v>
      </c>
    </row>
    <row r="15" spans="1:20" x14ac:dyDescent="0.2">
      <c r="A15" s="31">
        <v>27</v>
      </c>
      <c r="B15" s="32">
        <f t="shared" si="0"/>
        <v>12.55</v>
      </c>
      <c r="C15" s="33">
        <v>32.380000000000003</v>
      </c>
      <c r="D15" s="34">
        <v>46509</v>
      </c>
      <c r="E15" s="35">
        <v>26522</v>
      </c>
      <c r="F15" s="36">
        <f t="shared" si="3"/>
        <v>44470.8</v>
      </c>
      <c r="G15" s="37">
        <f t="shared" si="3"/>
        <v>9829</v>
      </c>
      <c r="H15" s="38">
        <f t="shared" si="4"/>
        <v>54299.8</v>
      </c>
      <c r="I15" s="39">
        <f t="shared" si="5"/>
        <v>18353.3</v>
      </c>
      <c r="J15" s="40">
        <f t="shared" si="6"/>
        <v>543</v>
      </c>
      <c r="K15" s="77">
        <v>297</v>
      </c>
      <c r="L15" s="41">
        <f t="shared" si="1"/>
        <v>73493.100000000006</v>
      </c>
      <c r="N15" s="36">
        <f t="shared" si="7"/>
        <v>44470.8</v>
      </c>
      <c r="O15" s="37">
        <f t="shared" si="8"/>
        <v>6552.7</v>
      </c>
      <c r="P15" s="38">
        <f t="shared" si="9"/>
        <v>51023.5</v>
      </c>
      <c r="Q15" s="39">
        <f t="shared" si="10"/>
        <v>17245.900000000001</v>
      </c>
      <c r="R15" s="40">
        <f t="shared" si="11"/>
        <v>510.2</v>
      </c>
      <c r="S15" s="77">
        <f t="shared" si="12"/>
        <v>198</v>
      </c>
      <c r="T15" s="41">
        <f t="shared" si="2"/>
        <v>68977.599999999991</v>
      </c>
    </row>
    <row r="16" spans="1:20" x14ac:dyDescent="0.2">
      <c r="A16" s="31">
        <v>28</v>
      </c>
      <c r="B16" s="32">
        <f t="shared" si="0"/>
        <v>12.71</v>
      </c>
      <c r="C16" s="33">
        <v>32.380000000000003</v>
      </c>
      <c r="D16" s="34">
        <v>46509</v>
      </c>
      <c r="E16" s="35">
        <v>26522</v>
      </c>
      <c r="F16" s="36">
        <f t="shared" si="3"/>
        <v>43910.9</v>
      </c>
      <c r="G16" s="37">
        <f t="shared" si="3"/>
        <v>9829</v>
      </c>
      <c r="H16" s="38">
        <f t="shared" si="4"/>
        <v>53739.9</v>
      </c>
      <c r="I16" s="39">
        <f t="shared" si="5"/>
        <v>18164.099999999999</v>
      </c>
      <c r="J16" s="40">
        <f t="shared" si="6"/>
        <v>537.4</v>
      </c>
      <c r="K16" s="77">
        <v>297</v>
      </c>
      <c r="L16" s="41">
        <f t="shared" si="1"/>
        <v>72738.399999999994</v>
      </c>
      <c r="N16" s="36">
        <f t="shared" si="7"/>
        <v>43910.9</v>
      </c>
      <c r="O16" s="37">
        <f t="shared" si="8"/>
        <v>6552.7</v>
      </c>
      <c r="P16" s="38">
        <f t="shared" si="9"/>
        <v>50463.6</v>
      </c>
      <c r="Q16" s="39">
        <f t="shared" si="10"/>
        <v>17056.7</v>
      </c>
      <c r="R16" s="40">
        <f t="shared" si="11"/>
        <v>504.6</v>
      </c>
      <c r="S16" s="77">
        <f t="shared" si="12"/>
        <v>198</v>
      </c>
      <c r="T16" s="41">
        <f t="shared" si="2"/>
        <v>68222.900000000009</v>
      </c>
    </row>
    <row r="17" spans="1:20" x14ac:dyDescent="0.2">
      <c r="A17" s="31">
        <v>29</v>
      </c>
      <c r="B17" s="32">
        <f t="shared" si="0"/>
        <v>12.86</v>
      </c>
      <c r="C17" s="33">
        <v>32.380000000000003</v>
      </c>
      <c r="D17" s="34">
        <v>46509</v>
      </c>
      <c r="E17" s="35">
        <v>26522</v>
      </c>
      <c r="F17" s="36">
        <f t="shared" si="3"/>
        <v>43398.8</v>
      </c>
      <c r="G17" s="37">
        <f t="shared" si="3"/>
        <v>9829</v>
      </c>
      <c r="H17" s="38">
        <f t="shared" si="4"/>
        <v>53227.8</v>
      </c>
      <c r="I17" s="39">
        <f t="shared" si="5"/>
        <v>17991</v>
      </c>
      <c r="J17" s="40">
        <f t="shared" si="6"/>
        <v>532.29999999999995</v>
      </c>
      <c r="K17" s="77">
        <v>297</v>
      </c>
      <c r="L17" s="41">
        <f t="shared" si="1"/>
        <v>72048.100000000006</v>
      </c>
      <c r="N17" s="36">
        <f t="shared" si="7"/>
        <v>43398.8</v>
      </c>
      <c r="O17" s="37">
        <f t="shared" si="8"/>
        <v>6552.7</v>
      </c>
      <c r="P17" s="38">
        <f t="shared" si="9"/>
        <v>49951.5</v>
      </c>
      <c r="Q17" s="39">
        <f t="shared" si="10"/>
        <v>16883.599999999999</v>
      </c>
      <c r="R17" s="40">
        <f t="shared" si="11"/>
        <v>499.5</v>
      </c>
      <c r="S17" s="77">
        <f t="shared" si="12"/>
        <v>198</v>
      </c>
      <c r="T17" s="41">
        <f t="shared" si="2"/>
        <v>67532.600000000006</v>
      </c>
    </row>
    <row r="18" spans="1:20" x14ac:dyDescent="0.2">
      <c r="A18" s="31">
        <v>30</v>
      </c>
      <c r="B18" s="32">
        <f t="shared" si="0"/>
        <v>13.01</v>
      </c>
      <c r="C18" s="33">
        <v>32.380000000000003</v>
      </c>
      <c r="D18" s="34">
        <v>46509</v>
      </c>
      <c r="E18" s="35">
        <v>26522</v>
      </c>
      <c r="F18" s="36">
        <f t="shared" si="3"/>
        <v>42898.400000000001</v>
      </c>
      <c r="G18" s="37">
        <f t="shared" si="3"/>
        <v>9829</v>
      </c>
      <c r="H18" s="38">
        <f t="shared" si="4"/>
        <v>52727.4</v>
      </c>
      <c r="I18" s="39">
        <f t="shared" si="5"/>
        <v>17821.900000000001</v>
      </c>
      <c r="J18" s="40">
        <f t="shared" si="6"/>
        <v>527.29999999999995</v>
      </c>
      <c r="K18" s="77">
        <v>297</v>
      </c>
      <c r="L18" s="41">
        <f t="shared" si="1"/>
        <v>71373.600000000006</v>
      </c>
      <c r="N18" s="36">
        <f t="shared" si="7"/>
        <v>42898.400000000001</v>
      </c>
      <c r="O18" s="37">
        <f t="shared" si="8"/>
        <v>6552.7</v>
      </c>
      <c r="P18" s="38">
        <f t="shared" si="9"/>
        <v>49451.1</v>
      </c>
      <c r="Q18" s="39">
        <f t="shared" si="10"/>
        <v>16714.5</v>
      </c>
      <c r="R18" s="40">
        <f t="shared" si="11"/>
        <v>494.5</v>
      </c>
      <c r="S18" s="77">
        <f t="shared" si="12"/>
        <v>198</v>
      </c>
      <c r="T18" s="41">
        <f t="shared" si="2"/>
        <v>66858.100000000006</v>
      </c>
    </row>
    <row r="19" spans="1:20" x14ac:dyDescent="0.2">
      <c r="A19" s="31">
        <v>31</v>
      </c>
      <c r="B19" s="32">
        <f t="shared" si="0"/>
        <v>13.17</v>
      </c>
      <c r="C19" s="33">
        <v>32.380000000000003</v>
      </c>
      <c r="D19" s="34">
        <v>46509</v>
      </c>
      <c r="E19" s="35">
        <v>26522</v>
      </c>
      <c r="F19" s="36">
        <f t="shared" si="3"/>
        <v>42377.2</v>
      </c>
      <c r="G19" s="37">
        <f t="shared" si="3"/>
        <v>9829</v>
      </c>
      <c r="H19" s="38">
        <f t="shared" si="4"/>
        <v>52206.2</v>
      </c>
      <c r="I19" s="39">
        <f t="shared" si="5"/>
        <v>17645.7</v>
      </c>
      <c r="J19" s="40">
        <f t="shared" si="6"/>
        <v>522.1</v>
      </c>
      <c r="K19" s="77">
        <v>297</v>
      </c>
      <c r="L19" s="41">
        <f t="shared" si="1"/>
        <v>70671</v>
      </c>
      <c r="N19" s="36">
        <f t="shared" si="7"/>
        <v>42377.2</v>
      </c>
      <c r="O19" s="37">
        <f t="shared" si="8"/>
        <v>6552.7</v>
      </c>
      <c r="P19" s="38">
        <f t="shared" si="9"/>
        <v>48929.899999999994</v>
      </c>
      <c r="Q19" s="39">
        <f t="shared" si="10"/>
        <v>16538.3</v>
      </c>
      <c r="R19" s="40">
        <f t="shared" si="11"/>
        <v>489.3</v>
      </c>
      <c r="S19" s="77">
        <f t="shared" si="12"/>
        <v>198</v>
      </c>
      <c r="T19" s="41">
        <f t="shared" si="2"/>
        <v>66155.5</v>
      </c>
    </row>
    <row r="20" spans="1:20" x14ac:dyDescent="0.2">
      <c r="A20" s="31">
        <v>32</v>
      </c>
      <c r="B20" s="32">
        <f t="shared" si="0"/>
        <v>13.31</v>
      </c>
      <c r="C20" s="33">
        <v>32.380000000000003</v>
      </c>
      <c r="D20" s="34">
        <v>46509</v>
      </c>
      <c r="E20" s="35">
        <v>26522</v>
      </c>
      <c r="F20" s="36">
        <f t="shared" si="3"/>
        <v>41931.5</v>
      </c>
      <c r="G20" s="37">
        <f t="shared" si="3"/>
        <v>9829</v>
      </c>
      <c r="H20" s="38">
        <f t="shared" si="4"/>
        <v>51760.5</v>
      </c>
      <c r="I20" s="39">
        <f t="shared" si="5"/>
        <v>17495</v>
      </c>
      <c r="J20" s="40">
        <f t="shared" si="6"/>
        <v>517.6</v>
      </c>
      <c r="K20" s="77">
        <v>297</v>
      </c>
      <c r="L20" s="41">
        <f t="shared" si="1"/>
        <v>70070.100000000006</v>
      </c>
      <c r="N20" s="36">
        <f t="shared" si="7"/>
        <v>41931.5</v>
      </c>
      <c r="O20" s="37">
        <f t="shared" si="8"/>
        <v>6552.7</v>
      </c>
      <c r="P20" s="38">
        <f t="shared" si="9"/>
        <v>48484.2</v>
      </c>
      <c r="Q20" s="39">
        <f t="shared" si="10"/>
        <v>16387.7</v>
      </c>
      <c r="R20" s="40">
        <f t="shared" si="11"/>
        <v>484.8</v>
      </c>
      <c r="S20" s="77">
        <f t="shared" si="12"/>
        <v>198</v>
      </c>
      <c r="T20" s="41">
        <f t="shared" si="2"/>
        <v>65554.7</v>
      </c>
    </row>
    <row r="21" spans="1:20" x14ac:dyDescent="0.2">
      <c r="A21" s="31">
        <v>33</v>
      </c>
      <c r="B21" s="32">
        <f t="shared" si="0"/>
        <v>13.46</v>
      </c>
      <c r="C21" s="33">
        <v>32.380000000000003</v>
      </c>
      <c r="D21" s="34">
        <v>46509</v>
      </c>
      <c r="E21" s="35">
        <v>26522</v>
      </c>
      <c r="F21" s="36">
        <f t="shared" si="3"/>
        <v>41464.199999999997</v>
      </c>
      <c r="G21" s="37">
        <f t="shared" si="3"/>
        <v>9829</v>
      </c>
      <c r="H21" s="38">
        <f t="shared" si="4"/>
        <v>51293.2</v>
      </c>
      <c r="I21" s="39">
        <f t="shared" si="5"/>
        <v>17337.099999999999</v>
      </c>
      <c r="J21" s="40">
        <f t="shared" si="6"/>
        <v>512.9</v>
      </c>
      <c r="K21" s="77">
        <v>297</v>
      </c>
      <c r="L21" s="41">
        <f t="shared" si="1"/>
        <v>69440.199999999983</v>
      </c>
      <c r="N21" s="36">
        <f t="shared" si="7"/>
        <v>41464.199999999997</v>
      </c>
      <c r="O21" s="37">
        <f t="shared" si="8"/>
        <v>6552.7</v>
      </c>
      <c r="P21" s="38">
        <f t="shared" si="9"/>
        <v>48016.899999999994</v>
      </c>
      <c r="Q21" s="39">
        <f t="shared" si="10"/>
        <v>16229.7</v>
      </c>
      <c r="R21" s="40">
        <f t="shared" si="11"/>
        <v>480.2</v>
      </c>
      <c r="S21" s="77">
        <f t="shared" si="12"/>
        <v>198</v>
      </c>
      <c r="T21" s="41">
        <f t="shared" si="2"/>
        <v>64924.799999999988</v>
      </c>
    </row>
    <row r="22" spans="1:20" x14ac:dyDescent="0.2">
      <c r="A22" s="31">
        <v>34</v>
      </c>
      <c r="B22" s="32">
        <f t="shared" si="0"/>
        <v>13.61</v>
      </c>
      <c r="C22" s="33">
        <v>32.380000000000003</v>
      </c>
      <c r="D22" s="34">
        <v>46509</v>
      </c>
      <c r="E22" s="35">
        <v>26522</v>
      </c>
      <c r="F22" s="36">
        <f t="shared" si="3"/>
        <v>41007.199999999997</v>
      </c>
      <c r="G22" s="37">
        <f t="shared" si="3"/>
        <v>9829</v>
      </c>
      <c r="H22" s="38">
        <f t="shared" si="4"/>
        <v>50836.2</v>
      </c>
      <c r="I22" s="39">
        <f t="shared" si="5"/>
        <v>17182.599999999999</v>
      </c>
      <c r="J22" s="40">
        <f t="shared" si="6"/>
        <v>508.4</v>
      </c>
      <c r="K22" s="77">
        <v>297</v>
      </c>
      <c r="L22" s="41">
        <f t="shared" si="1"/>
        <v>68824.199999999983</v>
      </c>
      <c r="N22" s="36">
        <f t="shared" si="7"/>
        <v>41007.199999999997</v>
      </c>
      <c r="O22" s="37">
        <f t="shared" si="8"/>
        <v>6552.7</v>
      </c>
      <c r="P22" s="38">
        <f t="shared" si="9"/>
        <v>47559.899999999994</v>
      </c>
      <c r="Q22" s="39">
        <f t="shared" si="10"/>
        <v>16075.2</v>
      </c>
      <c r="R22" s="40">
        <f t="shared" si="11"/>
        <v>475.6</v>
      </c>
      <c r="S22" s="77">
        <f t="shared" si="12"/>
        <v>198</v>
      </c>
      <c r="T22" s="41">
        <f t="shared" si="2"/>
        <v>64308.69999999999</v>
      </c>
    </row>
    <row r="23" spans="1:20" x14ac:dyDescent="0.2">
      <c r="A23" s="31">
        <v>35</v>
      </c>
      <c r="B23" s="32">
        <f t="shared" si="0"/>
        <v>13.75</v>
      </c>
      <c r="C23" s="33">
        <v>32.380000000000003</v>
      </c>
      <c r="D23" s="34">
        <v>46509</v>
      </c>
      <c r="E23" s="35">
        <v>26522</v>
      </c>
      <c r="F23" s="36">
        <f t="shared" si="3"/>
        <v>40589.699999999997</v>
      </c>
      <c r="G23" s="37">
        <f t="shared" si="3"/>
        <v>9829</v>
      </c>
      <c r="H23" s="38">
        <f t="shared" si="4"/>
        <v>50418.7</v>
      </c>
      <c r="I23" s="39">
        <f t="shared" si="5"/>
        <v>17041.5</v>
      </c>
      <c r="J23" s="40">
        <f t="shared" si="6"/>
        <v>504.2</v>
      </c>
      <c r="K23" s="77">
        <v>297</v>
      </c>
      <c r="L23" s="41">
        <f t="shared" si="1"/>
        <v>68261.399999999994</v>
      </c>
      <c r="N23" s="36">
        <f t="shared" si="7"/>
        <v>40589.699999999997</v>
      </c>
      <c r="O23" s="37">
        <f t="shared" si="8"/>
        <v>6552.7</v>
      </c>
      <c r="P23" s="38">
        <f t="shared" si="9"/>
        <v>47142.399999999994</v>
      </c>
      <c r="Q23" s="39">
        <f t="shared" si="10"/>
        <v>15934.1</v>
      </c>
      <c r="R23" s="40">
        <f t="shared" si="11"/>
        <v>471.4</v>
      </c>
      <c r="S23" s="77">
        <f t="shared" si="12"/>
        <v>198</v>
      </c>
      <c r="T23" s="41">
        <f t="shared" si="2"/>
        <v>63745.899999999994</v>
      </c>
    </row>
    <row r="24" spans="1:20" x14ac:dyDescent="0.2">
      <c r="A24" s="31">
        <v>36</v>
      </c>
      <c r="B24" s="32">
        <f t="shared" si="0"/>
        <v>13.89</v>
      </c>
      <c r="C24" s="33">
        <v>32.380000000000003</v>
      </c>
      <c r="D24" s="34">
        <v>46509</v>
      </c>
      <c r="E24" s="35">
        <v>26522</v>
      </c>
      <c r="F24" s="36">
        <f t="shared" si="3"/>
        <v>40180.6</v>
      </c>
      <c r="G24" s="37">
        <f t="shared" si="3"/>
        <v>9829</v>
      </c>
      <c r="H24" s="38">
        <f t="shared" si="4"/>
        <v>50009.599999999999</v>
      </c>
      <c r="I24" s="39">
        <f t="shared" si="5"/>
        <v>16903.2</v>
      </c>
      <c r="J24" s="40">
        <f t="shared" si="6"/>
        <v>500.1</v>
      </c>
      <c r="K24" s="77">
        <v>297</v>
      </c>
      <c r="L24" s="41">
        <f t="shared" si="1"/>
        <v>67709.900000000009</v>
      </c>
      <c r="N24" s="36">
        <f t="shared" si="7"/>
        <v>40180.6</v>
      </c>
      <c r="O24" s="37">
        <f t="shared" si="8"/>
        <v>6552.7</v>
      </c>
      <c r="P24" s="38">
        <f t="shared" si="9"/>
        <v>46733.299999999996</v>
      </c>
      <c r="Q24" s="39">
        <f t="shared" si="10"/>
        <v>15795.9</v>
      </c>
      <c r="R24" s="40">
        <f t="shared" si="11"/>
        <v>467.3</v>
      </c>
      <c r="S24" s="77">
        <f t="shared" si="12"/>
        <v>198</v>
      </c>
      <c r="T24" s="41">
        <f t="shared" si="2"/>
        <v>63194.5</v>
      </c>
    </row>
    <row r="25" spans="1:20" x14ac:dyDescent="0.2">
      <c r="A25" s="31">
        <v>37</v>
      </c>
      <c r="B25" s="32">
        <f t="shared" si="0"/>
        <v>14.04</v>
      </c>
      <c r="C25" s="33">
        <v>32.380000000000003</v>
      </c>
      <c r="D25" s="34">
        <v>46509</v>
      </c>
      <c r="E25" s="35">
        <v>26522</v>
      </c>
      <c r="F25" s="36">
        <f t="shared" si="3"/>
        <v>39751.300000000003</v>
      </c>
      <c r="G25" s="37">
        <f t="shared" si="3"/>
        <v>9829</v>
      </c>
      <c r="H25" s="38">
        <f t="shared" si="4"/>
        <v>49580.3</v>
      </c>
      <c r="I25" s="39">
        <f t="shared" si="5"/>
        <v>16758.099999999999</v>
      </c>
      <c r="J25" s="40">
        <f t="shared" si="6"/>
        <v>495.8</v>
      </c>
      <c r="K25" s="77">
        <v>297</v>
      </c>
      <c r="L25" s="41">
        <f t="shared" si="1"/>
        <v>67131.199999999997</v>
      </c>
      <c r="N25" s="36">
        <f t="shared" si="7"/>
        <v>39751.300000000003</v>
      </c>
      <c r="O25" s="37">
        <f t="shared" si="8"/>
        <v>6552.7</v>
      </c>
      <c r="P25" s="38">
        <f t="shared" si="9"/>
        <v>46304</v>
      </c>
      <c r="Q25" s="39">
        <f t="shared" si="10"/>
        <v>15650.8</v>
      </c>
      <c r="R25" s="40">
        <f t="shared" si="11"/>
        <v>463</v>
      </c>
      <c r="S25" s="77">
        <f t="shared" si="12"/>
        <v>198</v>
      </c>
      <c r="T25" s="41">
        <f t="shared" si="2"/>
        <v>62615.8</v>
      </c>
    </row>
    <row r="26" spans="1:20" x14ac:dyDescent="0.2">
      <c r="A26" s="31">
        <v>38</v>
      </c>
      <c r="B26" s="32">
        <f t="shared" si="0"/>
        <v>14.17</v>
      </c>
      <c r="C26" s="33">
        <v>32.380000000000003</v>
      </c>
      <c r="D26" s="34">
        <v>46509</v>
      </c>
      <c r="E26" s="35">
        <v>26522</v>
      </c>
      <c r="F26" s="36">
        <f t="shared" si="3"/>
        <v>39386.6</v>
      </c>
      <c r="G26" s="37">
        <f t="shared" si="3"/>
        <v>9829</v>
      </c>
      <c r="H26" s="38">
        <f t="shared" si="4"/>
        <v>49215.6</v>
      </c>
      <c r="I26" s="39">
        <f t="shared" si="5"/>
        <v>16634.900000000001</v>
      </c>
      <c r="J26" s="40">
        <f t="shared" si="6"/>
        <v>492.2</v>
      </c>
      <c r="K26" s="77">
        <v>297</v>
      </c>
      <c r="L26" s="41">
        <f t="shared" si="1"/>
        <v>66639.7</v>
      </c>
      <c r="N26" s="36">
        <f t="shared" si="7"/>
        <v>39386.6</v>
      </c>
      <c r="O26" s="37">
        <f t="shared" si="8"/>
        <v>6552.7</v>
      </c>
      <c r="P26" s="38">
        <f t="shared" si="9"/>
        <v>45939.299999999996</v>
      </c>
      <c r="Q26" s="39">
        <f t="shared" si="10"/>
        <v>15527.5</v>
      </c>
      <c r="R26" s="40">
        <f t="shared" si="11"/>
        <v>459.4</v>
      </c>
      <c r="S26" s="77">
        <f t="shared" si="12"/>
        <v>198</v>
      </c>
      <c r="T26" s="41">
        <f t="shared" si="2"/>
        <v>62124.2</v>
      </c>
    </row>
    <row r="27" spans="1:20" x14ac:dyDescent="0.2">
      <c r="A27" s="31">
        <v>39</v>
      </c>
      <c r="B27" s="32">
        <f t="shared" si="0"/>
        <v>14.31</v>
      </c>
      <c r="C27" s="33">
        <v>32.380000000000003</v>
      </c>
      <c r="D27" s="34">
        <v>46509</v>
      </c>
      <c r="E27" s="35">
        <v>26522</v>
      </c>
      <c r="F27" s="36">
        <f t="shared" si="3"/>
        <v>39001.300000000003</v>
      </c>
      <c r="G27" s="37">
        <f t="shared" si="3"/>
        <v>9829</v>
      </c>
      <c r="H27" s="38">
        <f t="shared" si="4"/>
        <v>48830.3</v>
      </c>
      <c r="I27" s="39">
        <f t="shared" si="5"/>
        <v>16504.599999999999</v>
      </c>
      <c r="J27" s="40">
        <f t="shared" si="6"/>
        <v>488.3</v>
      </c>
      <c r="K27" s="77">
        <v>297</v>
      </c>
      <c r="L27" s="41">
        <f t="shared" si="1"/>
        <v>66120.2</v>
      </c>
      <c r="N27" s="36">
        <f t="shared" si="7"/>
        <v>39001.300000000003</v>
      </c>
      <c r="O27" s="37">
        <f t="shared" si="8"/>
        <v>6552.7</v>
      </c>
      <c r="P27" s="38">
        <f t="shared" si="9"/>
        <v>45554</v>
      </c>
      <c r="Q27" s="39">
        <f t="shared" si="10"/>
        <v>15397.3</v>
      </c>
      <c r="R27" s="40">
        <f t="shared" si="11"/>
        <v>455.5</v>
      </c>
      <c r="S27" s="77">
        <f t="shared" si="12"/>
        <v>198</v>
      </c>
      <c r="T27" s="41">
        <f t="shared" si="2"/>
        <v>61604.800000000003</v>
      </c>
    </row>
    <row r="28" spans="1:20" x14ac:dyDescent="0.2">
      <c r="A28" s="31">
        <v>40</v>
      </c>
      <c r="B28" s="32">
        <f t="shared" si="0"/>
        <v>14.45</v>
      </c>
      <c r="C28" s="33">
        <v>32.380000000000003</v>
      </c>
      <c r="D28" s="34">
        <v>46509</v>
      </c>
      <c r="E28" s="35">
        <v>26522</v>
      </c>
      <c r="F28" s="36">
        <f t="shared" si="3"/>
        <v>38623.4</v>
      </c>
      <c r="G28" s="37">
        <f t="shared" si="3"/>
        <v>9829</v>
      </c>
      <c r="H28" s="38">
        <f t="shared" si="4"/>
        <v>48452.4</v>
      </c>
      <c r="I28" s="39">
        <f t="shared" si="5"/>
        <v>16376.9</v>
      </c>
      <c r="J28" s="40">
        <f t="shared" si="6"/>
        <v>484.5</v>
      </c>
      <c r="K28" s="77">
        <v>297</v>
      </c>
      <c r="L28" s="41">
        <f t="shared" si="1"/>
        <v>65610.8</v>
      </c>
      <c r="N28" s="36">
        <f t="shared" si="7"/>
        <v>38623.4</v>
      </c>
      <c r="O28" s="37">
        <f t="shared" si="8"/>
        <v>6552.7</v>
      </c>
      <c r="P28" s="38">
        <f t="shared" si="9"/>
        <v>45176.1</v>
      </c>
      <c r="Q28" s="39">
        <f t="shared" si="10"/>
        <v>15269.5</v>
      </c>
      <c r="R28" s="40">
        <f t="shared" si="11"/>
        <v>451.8</v>
      </c>
      <c r="S28" s="77">
        <f t="shared" si="12"/>
        <v>198</v>
      </c>
      <c r="T28" s="41">
        <f t="shared" si="2"/>
        <v>61095.4</v>
      </c>
    </row>
    <row r="29" spans="1:20" x14ac:dyDescent="0.2">
      <c r="A29" s="31">
        <v>41</v>
      </c>
      <c r="B29" s="32">
        <f t="shared" si="0"/>
        <v>14.58</v>
      </c>
      <c r="C29" s="33">
        <v>32.380000000000003</v>
      </c>
      <c r="D29" s="34">
        <v>46509</v>
      </c>
      <c r="E29" s="35">
        <v>26522</v>
      </c>
      <c r="F29" s="36">
        <f t="shared" si="3"/>
        <v>38279</v>
      </c>
      <c r="G29" s="37">
        <f t="shared" si="3"/>
        <v>9829</v>
      </c>
      <c r="H29" s="38">
        <f t="shared" si="4"/>
        <v>48108</v>
      </c>
      <c r="I29" s="39">
        <f t="shared" si="5"/>
        <v>16260.5</v>
      </c>
      <c r="J29" s="40">
        <f t="shared" si="6"/>
        <v>481.1</v>
      </c>
      <c r="K29" s="77">
        <v>297</v>
      </c>
      <c r="L29" s="41">
        <f t="shared" si="1"/>
        <v>65146.6</v>
      </c>
      <c r="N29" s="36">
        <f t="shared" si="7"/>
        <v>38279</v>
      </c>
      <c r="O29" s="37">
        <f t="shared" si="8"/>
        <v>6552.7</v>
      </c>
      <c r="P29" s="38">
        <f t="shared" si="9"/>
        <v>44831.7</v>
      </c>
      <c r="Q29" s="39">
        <f t="shared" si="10"/>
        <v>15153.1</v>
      </c>
      <c r="R29" s="40">
        <f t="shared" si="11"/>
        <v>448.3</v>
      </c>
      <c r="S29" s="77">
        <f t="shared" si="12"/>
        <v>198</v>
      </c>
      <c r="T29" s="41">
        <f t="shared" si="2"/>
        <v>60631.1</v>
      </c>
    </row>
    <row r="30" spans="1:20" x14ac:dyDescent="0.2">
      <c r="A30" s="31">
        <v>42</v>
      </c>
      <c r="B30" s="32">
        <f t="shared" si="0"/>
        <v>14.71</v>
      </c>
      <c r="C30" s="33">
        <v>32.380000000000003</v>
      </c>
      <c r="D30" s="34">
        <v>46509</v>
      </c>
      <c r="E30" s="35">
        <v>26522</v>
      </c>
      <c r="F30" s="36">
        <f t="shared" si="3"/>
        <v>37940.699999999997</v>
      </c>
      <c r="G30" s="37">
        <f t="shared" si="3"/>
        <v>9829</v>
      </c>
      <c r="H30" s="38">
        <f t="shared" si="4"/>
        <v>47769.7</v>
      </c>
      <c r="I30" s="39">
        <f t="shared" si="5"/>
        <v>16146.2</v>
      </c>
      <c r="J30" s="40">
        <f t="shared" si="6"/>
        <v>477.7</v>
      </c>
      <c r="K30" s="77">
        <v>297</v>
      </c>
      <c r="L30" s="41">
        <f t="shared" si="1"/>
        <v>64690.599999999991</v>
      </c>
      <c r="N30" s="36">
        <f t="shared" si="7"/>
        <v>37940.699999999997</v>
      </c>
      <c r="O30" s="37">
        <f t="shared" si="8"/>
        <v>6552.7</v>
      </c>
      <c r="P30" s="38">
        <f t="shared" si="9"/>
        <v>44493.399999999994</v>
      </c>
      <c r="Q30" s="39">
        <f t="shared" si="10"/>
        <v>15038.8</v>
      </c>
      <c r="R30" s="40">
        <f t="shared" si="11"/>
        <v>444.9</v>
      </c>
      <c r="S30" s="77">
        <f t="shared" si="12"/>
        <v>198</v>
      </c>
      <c r="T30" s="41">
        <f t="shared" si="2"/>
        <v>60175.1</v>
      </c>
    </row>
    <row r="31" spans="1:20" x14ac:dyDescent="0.2">
      <c r="A31" s="31">
        <v>43</v>
      </c>
      <c r="B31" s="32">
        <f t="shared" si="0"/>
        <v>14.85</v>
      </c>
      <c r="C31" s="33">
        <v>32.380000000000003</v>
      </c>
      <c r="D31" s="34">
        <v>46509</v>
      </c>
      <c r="E31" s="35">
        <v>26522</v>
      </c>
      <c r="F31" s="36">
        <f t="shared" si="3"/>
        <v>37583</v>
      </c>
      <c r="G31" s="37">
        <f t="shared" si="3"/>
        <v>9829</v>
      </c>
      <c r="H31" s="38">
        <f t="shared" si="4"/>
        <v>47412</v>
      </c>
      <c r="I31" s="39">
        <f t="shared" si="5"/>
        <v>16025.3</v>
      </c>
      <c r="J31" s="40">
        <f t="shared" si="6"/>
        <v>474.1</v>
      </c>
      <c r="K31" s="77">
        <v>297</v>
      </c>
      <c r="L31" s="41">
        <f t="shared" si="1"/>
        <v>64208.4</v>
      </c>
      <c r="N31" s="36">
        <f t="shared" si="7"/>
        <v>37583</v>
      </c>
      <c r="O31" s="37">
        <f t="shared" si="8"/>
        <v>6552.7</v>
      </c>
      <c r="P31" s="38">
        <f t="shared" si="9"/>
        <v>44135.7</v>
      </c>
      <c r="Q31" s="39">
        <f t="shared" si="10"/>
        <v>14917.9</v>
      </c>
      <c r="R31" s="40">
        <f t="shared" si="11"/>
        <v>441.4</v>
      </c>
      <c r="S31" s="77">
        <f t="shared" si="12"/>
        <v>198</v>
      </c>
      <c r="T31" s="41">
        <f t="shared" si="2"/>
        <v>59693</v>
      </c>
    </row>
    <row r="32" spans="1:20" x14ac:dyDescent="0.2">
      <c r="A32" s="31">
        <v>44</v>
      </c>
      <c r="B32" s="32">
        <f t="shared" si="0"/>
        <v>14.97</v>
      </c>
      <c r="C32" s="33">
        <v>32.380000000000003</v>
      </c>
      <c r="D32" s="34">
        <v>46509</v>
      </c>
      <c r="E32" s="35">
        <v>26522</v>
      </c>
      <c r="F32" s="36">
        <f t="shared" si="3"/>
        <v>37281.800000000003</v>
      </c>
      <c r="G32" s="37">
        <f t="shared" si="3"/>
        <v>9829</v>
      </c>
      <c r="H32" s="38">
        <f t="shared" si="4"/>
        <v>47110.8</v>
      </c>
      <c r="I32" s="39">
        <f t="shared" si="5"/>
        <v>15923.5</v>
      </c>
      <c r="J32" s="40">
        <f t="shared" si="6"/>
        <v>471.1</v>
      </c>
      <c r="K32" s="77">
        <v>297</v>
      </c>
      <c r="L32" s="41">
        <f t="shared" si="1"/>
        <v>63802.400000000001</v>
      </c>
      <c r="N32" s="36">
        <f t="shared" si="7"/>
        <v>37281.800000000003</v>
      </c>
      <c r="O32" s="37">
        <f t="shared" si="8"/>
        <v>6552.7</v>
      </c>
      <c r="P32" s="38">
        <f t="shared" si="9"/>
        <v>43834.5</v>
      </c>
      <c r="Q32" s="39">
        <f t="shared" si="10"/>
        <v>14816.1</v>
      </c>
      <c r="R32" s="40">
        <f t="shared" si="11"/>
        <v>438.3</v>
      </c>
      <c r="S32" s="77">
        <f t="shared" si="12"/>
        <v>198</v>
      </c>
      <c r="T32" s="41">
        <f t="shared" si="2"/>
        <v>59286.9</v>
      </c>
    </row>
    <row r="33" spans="1:20" x14ac:dyDescent="0.2">
      <c r="A33" s="31">
        <v>45</v>
      </c>
      <c r="B33" s="32">
        <f t="shared" si="0"/>
        <v>15.1</v>
      </c>
      <c r="C33" s="33">
        <v>32.380000000000003</v>
      </c>
      <c r="D33" s="34">
        <v>46509</v>
      </c>
      <c r="E33" s="35">
        <v>26522</v>
      </c>
      <c r="F33" s="36">
        <f t="shared" si="3"/>
        <v>36960.800000000003</v>
      </c>
      <c r="G33" s="37">
        <f t="shared" si="3"/>
        <v>9829</v>
      </c>
      <c r="H33" s="38">
        <f t="shared" si="4"/>
        <v>46789.8</v>
      </c>
      <c r="I33" s="39">
        <f t="shared" si="5"/>
        <v>15815</v>
      </c>
      <c r="J33" s="40">
        <f t="shared" si="6"/>
        <v>467.9</v>
      </c>
      <c r="K33" s="77">
        <v>297</v>
      </c>
      <c r="L33" s="41">
        <f t="shared" si="1"/>
        <v>63369.700000000004</v>
      </c>
      <c r="N33" s="36">
        <f t="shared" si="7"/>
        <v>36960.800000000003</v>
      </c>
      <c r="O33" s="37">
        <f t="shared" si="8"/>
        <v>6552.7</v>
      </c>
      <c r="P33" s="38">
        <f t="shared" si="9"/>
        <v>43513.5</v>
      </c>
      <c r="Q33" s="39">
        <f t="shared" si="10"/>
        <v>14707.6</v>
      </c>
      <c r="R33" s="40">
        <f t="shared" si="11"/>
        <v>435.1</v>
      </c>
      <c r="S33" s="77">
        <f t="shared" si="12"/>
        <v>198</v>
      </c>
      <c r="T33" s="41">
        <f t="shared" si="2"/>
        <v>58854.2</v>
      </c>
    </row>
    <row r="34" spans="1:20" x14ac:dyDescent="0.2">
      <c r="A34" s="31">
        <v>46</v>
      </c>
      <c r="B34" s="32">
        <f t="shared" si="0"/>
        <v>15.23</v>
      </c>
      <c r="C34" s="33">
        <v>32.380000000000003</v>
      </c>
      <c r="D34" s="34">
        <v>46509</v>
      </c>
      <c r="E34" s="35">
        <v>26522</v>
      </c>
      <c r="F34" s="36">
        <f t="shared" si="3"/>
        <v>36645.300000000003</v>
      </c>
      <c r="G34" s="37">
        <f t="shared" si="3"/>
        <v>9829</v>
      </c>
      <c r="H34" s="38">
        <f t="shared" si="4"/>
        <v>46474.3</v>
      </c>
      <c r="I34" s="39">
        <f t="shared" si="5"/>
        <v>15708.3</v>
      </c>
      <c r="J34" s="40">
        <f t="shared" si="6"/>
        <v>464.7</v>
      </c>
      <c r="K34" s="77">
        <v>297</v>
      </c>
      <c r="L34" s="41">
        <f t="shared" si="1"/>
        <v>62944.3</v>
      </c>
      <c r="N34" s="36">
        <f t="shared" si="7"/>
        <v>36645.300000000003</v>
      </c>
      <c r="O34" s="37">
        <f t="shared" si="8"/>
        <v>6552.7</v>
      </c>
      <c r="P34" s="38">
        <f t="shared" si="9"/>
        <v>43198</v>
      </c>
      <c r="Q34" s="39">
        <f t="shared" si="10"/>
        <v>14600.9</v>
      </c>
      <c r="R34" s="40">
        <f t="shared" si="11"/>
        <v>432</v>
      </c>
      <c r="S34" s="77">
        <f t="shared" si="12"/>
        <v>198</v>
      </c>
      <c r="T34" s="41">
        <f t="shared" si="2"/>
        <v>58428.9</v>
      </c>
    </row>
    <row r="35" spans="1:20" x14ac:dyDescent="0.2">
      <c r="A35" s="31">
        <v>47</v>
      </c>
      <c r="B35" s="32">
        <f t="shared" si="0"/>
        <v>15.35</v>
      </c>
      <c r="C35" s="33">
        <v>32.380000000000003</v>
      </c>
      <c r="D35" s="34">
        <v>46509</v>
      </c>
      <c r="E35" s="35">
        <v>26522</v>
      </c>
      <c r="F35" s="36">
        <f t="shared" si="3"/>
        <v>36358.800000000003</v>
      </c>
      <c r="G35" s="37">
        <f t="shared" si="3"/>
        <v>9829</v>
      </c>
      <c r="H35" s="38">
        <f t="shared" si="4"/>
        <v>46187.8</v>
      </c>
      <c r="I35" s="39">
        <f t="shared" si="5"/>
        <v>15611.5</v>
      </c>
      <c r="J35" s="40">
        <f t="shared" si="6"/>
        <v>461.9</v>
      </c>
      <c r="K35" s="77">
        <v>297</v>
      </c>
      <c r="L35" s="41">
        <f t="shared" si="1"/>
        <v>62558.200000000004</v>
      </c>
      <c r="N35" s="36">
        <f t="shared" si="7"/>
        <v>36358.800000000003</v>
      </c>
      <c r="O35" s="37">
        <f t="shared" si="8"/>
        <v>6552.7</v>
      </c>
      <c r="P35" s="38">
        <f t="shared" si="9"/>
        <v>42911.5</v>
      </c>
      <c r="Q35" s="39">
        <f t="shared" si="10"/>
        <v>14504.1</v>
      </c>
      <c r="R35" s="40">
        <f t="shared" si="11"/>
        <v>429.1</v>
      </c>
      <c r="S35" s="77">
        <f t="shared" si="12"/>
        <v>198</v>
      </c>
      <c r="T35" s="41">
        <f t="shared" si="2"/>
        <v>58042.7</v>
      </c>
    </row>
    <row r="36" spans="1:20" x14ac:dyDescent="0.2">
      <c r="A36" s="31">
        <v>48</v>
      </c>
      <c r="B36" s="32">
        <f t="shared" si="0"/>
        <v>15.48</v>
      </c>
      <c r="C36" s="33">
        <v>32.380000000000003</v>
      </c>
      <c r="D36" s="34">
        <v>46509</v>
      </c>
      <c r="E36" s="35">
        <v>26522</v>
      </c>
      <c r="F36" s="36">
        <f t="shared" si="3"/>
        <v>36053.5</v>
      </c>
      <c r="G36" s="37">
        <f t="shared" si="3"/>
        <v>9829</v>
      </c>
      <c r="H36" s="38">
        <f t="shared" si="4"/>
        <v>45882.5</v>
      </c>
      <c r="I36" s="39">
        <f t="shared" si="5"/>
        <v>15508.3</v>
      </c>
      <c r="J36" s="40">
        <f t="shared" si="6"/>
        <v>458.8</v>
      </c>
      <c r="K36" s="77">
        <v>297</v>
      </c>
      <c r="L36" s="41">
        <f t="shared" si="1"/>
        <v>62146.600000000006</v>
      </c>
      <c r="N36" s="36">
        <f t="shared" si="7"/>
        <v>36053.5</v>
      </c>
      <c r="O36" s="37">
        <f t="shared" si="8"/>
        <v>6552.7</v>
      </c>
      <c r="P36" s="38">
        <f t="shared" si="9"/>
        <v>42606.2</v>
      </c>
      <c r="Q36" s="39">
        <f t="shared" si="10"/>
        <v>14400.9</v>
      </c>
      <c r="R36" s="40">
        <f t="shared" si="11"/>
        <v>426.1</v>
      </c>
      <c r="S36" s="77">
        <f t="shared" si="12"/>
        <v>198</v>
      </c>
      <c r="T36" s="41">
        <f t="shared" si="2"/>
        <v>57631.199999999997</v>
      </c>
    </row>
    <row r="37" spans="1:20" x14ac:dyDescent="0.2">
      <c r="A37" s="31">
        <v>49</v>
      </c>
      <c r="B37" s="32">
        <f t="shared" si="0"/>
        <v>15.6</v>
      </c>
      <c r="C37" s="33">
        <v>32.380000000000003</v>
      </c>
      <c r="D37" s="34">
        <v>46509</v>
      </c>
      <c r="E37" s="35">
        <v>26522</v>
      </c>
      <c r="F37" s="36">
        <f t="shared" si="3"/>
        <v>35776.199999999997</v>
      </c>
      <c r="G37" s="37">
        <f t="shared" si="3"/>
        <v>9829</v>
      </c>
      <c r="H37" s="38">
        <f t="shared" si="4"/>
        <v>45605.2</v>
      </c>
      <c r="I37" s="39">
        <f t="shared" si="5"/>
        <v>15414.6</v>
      </c>
      <c r="J37" s="40">
        <f t="shared" si="6"/>
        <v>456.1</v>
      </c>
      <c r="K37" s="77">
        <v>297</v>
      </c>
      <c r="L37" s="41">
        <f t="shared" si="1"/>
        <v>61772.899999999994</v>
      </c>
      <c r="N37" s="36">
        <f t="shared" si="7"/>
        <v>35776.199999999997</v>
      </c>
      <c r="O37" s="37">
        <f t="shared" si="8"/>
        <v>6552.7</v>
      </c>
      <c r="P37" s="38">
        <f t="shared" si="9"/>
        <v>42328.899999999994</v>
      </c>
      <c r="Q37" s="39">
        <f t="shared" si="10"/>
        <v>14307.2</v>
      </c>
      <c r="R37" s="40">
        <f t="shared" si="11"/>
        <v>423.3</v>
      </c>
      <c r="S37" s="77">
        <f t="shared" si="12"/>
        <v>198</v>
      </c>
      <c r="T37" s="41">
        <f t="shared" si="2"/>
        <v>57257.399999999994</v>
      </c>
    </row>
    <row r="38" spans="1:20" x14ac:dyDescent="0.2">
      <c r="A38" s="31">
        <v>50</v>
      </c>
      <c r="B38" s="32">
        <f t="shared" si="0"/>
        <v>15.72</v>
      </c>
      <c r="C38" s="33">
        <v>32.380000000000003</v>
      </c>
      <c r="D38" s="34">
        <v>46509</v>
      </c>
      <c r="E38" s="35">
        <v>26522</v>
      </c>
      <c r="F38" s="36">
        <f t="shared" si="3"/>
        <v>35503.1</v>
      </c>
      <c r="G38" s="37">
        <f t="shared" si="3"/>
        <v>9829</v>
      </c>
      <c r="H38" s="38">
        <f t="shared" si="4"/>
        <v>45332.1</v>
      </c>
      <c r="I38" s="39">
        <f t="shared" si="5"/>
        <v>15322.2</v>
      </c>
      <c r="J38" s="40">
        <f t="shared" si="6"/>
        <v>453.3</v>
      </c>
      <c r="K38" s="77">
        <v>297</v>
      </c>
      <c r="L38" s="41">
        <f t="shared" si="1"/>
        <v>61404.600000000006</v>
      </c>
      <c r="N38" s="36">
        <f t="shared" si="7"/>
        <v>35503.1</v>
      </c>
      <c r="O38" s="37">
        <f t="shared" si="8"/>
        <v>6552.7</v>
      </c>
      <c r="P38" s="38">
        <f t="shared" si="9"/>
        <v>42055.799999999996</v>
      </c>
      <c r="Q38" s="39">
        <f t="shared" si="10"/>
        <v>14214.9</v>
      </c>
      <c r="R38" s="40">
        <f t="shared" si="11"/>
        <v>420.6</v>
      </c>
      <c r="S38" s="77">
        <f t="shared" si="12"/>
        <v>198</v>
      </c>
      <c r="T38" s="41">
        <f t="shared" si="2"/>
        <v>56889.299999999996</v>
      </c>
    </row>
    <row r="39" spans="1:20" x14ac:dyDescent="0.2">
      <c r="A39" s="31">
        <v>51</v>
      </c>
      <c r="B39" s="32">
        <f t="shared" si="0"/>
        <v>15.84</v>
      </c>
      <c r="C39" s="33">
        <v>32.380000000000003</v>
      </c>
      <c r="D39" s="34">
        <v>46509</v>
      </c>
      <c r="E39" s="35">
        <v>26522</v>
      </c>
      <c r="F39" s="36">
        <f t="shared" si="3"/>
        <v>35234.1</v>
      </c>
      <c r="G39" s="37">
        <f t="shared" si="3"/>
        <v>9829</v>
      </c>
      <c r="H39" s="38">
        <f t="shared" si="4"/>
        <v>45063.1</v>
      </c>
      <c r="I39" s="39">
        <f t="shared" si="5"/>
        <v>15231.3</v>
      </c>
      <c r="J39" s="40">
        <f t="shared" si="6"/>
        <v>450.6</v>
      </c>
      <c r="K39" s="77">
        <v>297</v>
      </c>
      <c r="L39" s="41">
        <f t="shared" si="1"/>
        <v>61041.999999999993</v>
      </c>
      <c r="N39" s="36">
        <f t="shared" si="7"/>
        <v>35234.1</v>
      </c>
      <c r="O39" s="37">
        <f t="shared" si="8"/>
        <v>6552.7</v>
      </c>
      <c r="P39" s="38">
        <f t="shared" si="9"/>
        <v>41786.799999999996</v>
      </c>
      <c r="Q39" s="39">
        <f t="shared" si="10"/>
        <v>14123.9</v>
      </c>
      <c r="R39" s="40">
        <f t="shared" si="11"/>
        <v>417.9</v>
      </c>
      <c r="S39" s="77">
        <f t="shared" si="12"/>
        <v>198</v>
      </c>
      <c r="T39" s="41">
        <f t="shared" si="2"/>
        <v>56526.6</v>
      </c>
    </row>
    <row r="40" spans="1:20" x14ac:dyDescent="0.2">
      <c r="A40" s="31">
        <v>52</v>
      </c>
      <c r="B40" s="32">
        <f t="shared" si="0"/>
        <v>15.96</v>
      </c>
      <c r="C40" s="33">
        <v>32.380000000000003</v>
      </c>
      <c r="D40" s="34">
        <v>46509</v>
      </c>
      <c r="E40" s="35">
        <v>26522</v>
      </c>
      <c r="F40" s="36">
        <f t="shared" si="3"/>
        <v>34969.199999999997</v>
      </c>
      <c r="G40" s="37">
        <f t="shared" si="3"/>
        <v>9829</v>
      </c>
      <c r="H40" s="38">
        <f t="shared" si="4"/>
        <v>44798.2</v>
      </c>
      <c r="I40" s="39">
        <f t="shared" si="5"/>
        <v>15141.8</v>
      </c>
      <c r="J40" s="40">
        <f t="shared" si="6"/>
        <v>448</v>
      </c>
      <c r="K40" s="77">
        <v>297</v>
      </c>
      <c r="L40" s="41">
        <f t="shared" si="1"/>
        <v>60685</v>
      </c>
      <c r="N40" s="36">
        <f t="shared" si="7"/>
        <v>34969.199999999997</v>
      </c>
      <c r="O40" s="37">
        <f t="shared" si="8"/>
        <v>6552.7</v>
      </c>
      <c r="P40" s="38">
        <f t="shared" si="9"/>
        <v>41521.899999999994</v>
      </c>
      <c r="Q40" s="39">
        <f t="shared" si="10"/>
        <v>14034.4</v>
      </c>
      <c r="R40" s="40">
        <f t="shared" si="11"/>
        <v>415.2</v>
      </c>
      <c r="S40" s="77">
        <f t="shared" si="12"/>
        <v>198</v>
      </c>
      <c r="T40" s="41">
        <f t="shared" si="2"/>
        <v>56169.499999999993</v>
      </c>
    </row>
    <row r="41" spans="1:20" x14ac:dyDescent="0.2">
      <c r="A41" s="31">
        <v>53</v>
      </c>
      <c r="B41" s="32">
        <f t="shared" si="0"/>
        <v>16.07</v>
      </c>
      <c r="C41" s="33">
        <v>32.380000000000003</v>
      </c>
      <c r="D41" s="34">
        <v>46509</v>
      </c>
      <c r="E41" s="35">
        <v>26522</v>
      </c>
      <c r="F41" s="36">
        <f t="shared" si="3"/>
        <v>34729.800000000003</v>
      </c>
      <c r="G41" s="37">
        <f t="shared" si="3"/>
        <v>9829</v>
      </c>
      <c r="H41" s="38">
        <f t="shared" si="4"/>
        <v>44558.8</v>
      </c>
      <c r="I41" s="39">
        <f t="shared" si="5"/>
        <v>15060.9</v>
      </c>
      <c r="J41" s="40">
        <f t="shared" si="6"/>
        <v>445.6</v>
      </c>
      <c r="K41" s="77">
        <v>297</v>
      </c>
      <c r="L41" s="41">
        <f t="shared" si="1"/>
        <v>60362.3</v>
      </c>
      <c r="N41" s="36">
        <f t="shared" si="7"/>
        <v>34729.800000000003</v>
      </c>
      <c r="O41" s="37">
        <f t="shared" si="8"/>
        <v>6552.7</v>
      </c>
      <c r="P41" s="38">
        <f t="shared" si="9"/>
        <v>41282.5</v>
      </c>
      <c r="Q41" s="39">
        <f t="shared" si="10"/>
        <v>13953.5</v>
      </c>
      <c r="R41" s="40">
        <f t="shared" si="11"/>
        <v>412.8</v>
      </c>
      <c r="S41" s="77">
        <f t="shared" si="12"/>
        <v>198</v>
      </c>
      <c r="T41" s="41">
        <f t="shared" si="2"/>
        <v>55846.8</v>
      </c>
    </row>
    <row r="42" spans="1:20" x14ac:dyDescent="0.2">
      <c r="A42" s="31">
        <v>54</v>
      </c>
      <c r="B42" s="32">
        <f t="shared" si="0"/>
        <v>16.190000000000001</v>
      </c>
      <c r="C42" s="33">
        <v>32.380000000000003</v>
      </c>
      <c r="D42" s="34">
        <v>46509</v>
      </c>
      <c r="E42" s="35">
        <v>26522</v>
      </c>
      <c r="F42" s="36">
        <f t="shared" si="3"/>
        <v>34472.400000000001</v>
      </c>
      <c r="G42" s="37">
        <f t="shared" si="3"/>
        <v>9829</v>
      </c>
      <c r="H42" s="38">
        <f t="shared" si="4"/>
        <v>44301.4</v>
      </c>
      <c r="I42" s="39">
        <f t="shared" si="5"/>
        <v>14973.9</v>
      </c>
      <c r="J42" s="40">
        <f t="shared" si="6"/>
        <v>443</v>
      </c>
      <c r="K42" s="77">
        <v>297</v>
      </c>
      <c r="L42" s="41">
        <f t="shared" si="1"/>
        <v>60015.3</v>
      </c>
      <c r="N42" s="36">
        <f t="shared" si="7"/>
        <v>34472.400000000001</v>
      </c>
      <c r="O42" s="37">
        <f t="shared" si="8"/>
        <v>6552.7</v>
      </c>
      <c r="P42" s="38">
        <f t="shared" si="9"/>
        <v>41025.1</v>
      </c>
      <c r="Q42" s="39">
        <f t="shared" si="10"/>
        <v>13866.5</v>
      </c>
      <c r="R42" s="40">
        <f t="shared" si="11"/>
        <v>410.3</v>
      </c>
      <c r="S42" s="77">
        <f t="shared" si="12"/>
        <v>198</v>
      </c>
      <c r="T42" s="41">
        <f t="shared" si="2"/>
        <v>55499.9</v>
      </c>
    </row>
    <row r="43" spans="1:20" x14ac:dyDescent="0.2">
      <c r="A43" s="31">
        <v>55</v>
      </c>
      <c r="B43" s="32">
        <f t="shared" si="0"/>
        <v>16.3</v>
      </c>
      <c r="C43" s="33">
        <v>32.380000000000003</v>
      </c>
      <c r="D43" s="34">
        <v>46509</v>
      </c>
      <c r="E43" s="35">
        <v>26522</v>
      </c>
      <c r="F43" s="36">
        <f t="shared" si="3"/>
        <v>34239.800000000003</v>
      </c>
      <c r="G43" s="37">
        <f t="shared" si="3"/>
        <v>9829</v>
      </c>
      <c r="H43" s="38">
        <f t="shared" si="4"/>
        <v>44068.800000000003</v>
      </c>
      <c r="I43" s="39">
        <f t="shared" si="5"/>
        <v>14895.3</v>
      </c>
      <c r="J43" s="40">
        <f t="shared" si="6"/>
        <v>440.7</v>
      </c>
      <c r="K43" s="77">
        <v>297</v>
      </c>
      <c r="L43" s="41">
        <f t="shared" si="1"/>
        <v>59701.8</v>
      </c>
      <c r="N43" s="36">
        <f t="shared" si="7"/>
        <v>34239.800000000003</v>
      </c>
      <c r="O43" s="37">
        <f t="shared" si="8"/>
        <v>6552.7</v>
      </c>
      <c r="P43" s="38">
        <f t="shared" si="9"/>
        <v>40792.5</v>
      </c>
      <c r="Q43" s="39">
        <f t="shared" si="10"/>
        <v>13787.9</v>
      </c>
      <c r="R43" s="40">
        <f t="shared" si="11"/>
        <v>407.9</v>
      </c>
      <c r="S43" s="77">
        <f t="shared" si="12"/>
        <v>198</v>
      </c>
      <c r="T43" s="41">
        <f t="shared" si="2"/>
        <v>55186.3</v>
      </c>
    </row>
    <row r="44" spans="1:20" x14ac:dyDescent="0.2">
      <c r="A44" s="31">
        <v>56</v>
      </c>
      <c r="B44" s="32">
        <f t="shared" si="0"/>
        <v>16.41</v>
      </c>
      <c r="C44" s="33">
        <v>32.380000000000003</v>
      </c>
      <c r="D44" s="34">
        <v>46509</v>
      </c>
      <c r="E44" s="35">
        <v>26522</v>
      </c>
      <c r="F44" s="36">
        <f t="shared" si="3"/>
        <v>34010.199999999997</v>
      </c>
      <c r="G44" s="37">
        <f t="shared" si="3"/>
        <v>9829</v>
      </c>
      <c r="H44" s="38">
        <f t="shared" si="4"/>
        <v>43839.199999999997</v>
      </c>
      <c r="I44" s="39">
        <f t="shared" si="5"/>
        <v>14817.6</v>
      </c>
      <c r="J44" s="40">
        <f t="shared" si="6"/>
        <v>438.4</v>
      </c>
      <c r="K44" s="77">
        <v>297</v>
      </c>
      <c r="L44" s="41">
        <f t="shared" si="1"/>
        <v>59392.2</v>
      </c>
      <c r="N44" s="36">
        <f t="shared" si="7"/>
        <v>34010.199999999997</v>
      </c>
      <c r="O44" s="37">
        <f t="shared" si="8"/>
        <v>6552.7</v>
      </c>
      <c r="P44" s="38">
        <f t="shared" si="9"/>
        <v>40562.899999999994</v>
      </c>
      <c r="Q44" s="39">
        <f t="shared" si="10"/>
        <v>13710.3</v>
      </c>
      <c r="R44" s="40">
        <f t="shared" si="11"/>
        <v>405.6</v>
      </c>
      <c r="S44" s="77">
        <f t="shared" si="12"/>
        <v>198</v>
      </c>
      <c r="T44" s="41">
        <f t="shared" si="2"/>
        <v>54876.799999999996</v>
      </c>
    </row>
    <row r="45" spans="1:20" x14ac:dyDescent="0.2">
      <c r="A45" s="31">
        <v>57</v>
      </c>
      <c r="B45" s="32">
        <f t="shared" si="0"/>
        <v>16.52</v>
      </c>
      <c r="C45" s="33">
        <v>32.380000000000003</v>
      </c>
      <c r="D45" s="34">
        <v>46509</v>
      </c>
      <c r="E45" s="35">
        <v>26522</v>
      </c>
      <c r="F45" s="36">
        <f t="shared" si="3"/>
        <v>33783.800000000003</v>
      </c>
      <c r="G45" s="37">
        <f t="shared" si="3"/>
        <v>9829</v>
      </c>
      <c r="H45" s="38">
        <f t="shared" si="4"/>
        <v>43612.800000000003</v>
      </c>
      <c r="I45" s="39">
        <f t="shared" si="5"/>
        <v>14741.1</v>
      </c>
      <c r="J45" s="40">
        <f t="shared" si="6"/>
        <v>436.1</v>
      </c>
      <c r="K45" s="77">
        <v>297</v>
      </c>
      <c r="L45" s="41">
        <f t="shared" si="1"/>
        <v>59087</v>
      </c>
      <c r="N45" s="36">
        <f t="shared" si="7"/>
        <v>33783.800000000003</v>
      </c>
      <c r="O45" s="37">
        <f t="shared" si="8"/>
        <v>6552.7</v>
      </c>
      <c r="P45" s="38">
        <f t="shared" si="9"/>
        <v>40336.5</v>
      </c>
      <c r="Q45" s="39">
        <f t="shared" si="10"/>
        <v>13633.7</v>
      </c>
      <c r="R45" s="40">
        <f t="shared" si="11"/>
        <v>403.4</v>
      </c>
      <c r="S45" s="77">
        <f t="shared" si="12"/>
        <v>198</v>
      </c>
      <c r="T45" s="41">
        <f t="shared" si="2"/>
        <v>54571.6</v>
      </c>
    </row>
    <row r="46" spans="1:20" x14ac:dyDescent="0.2">
      <c r="A46" s="31">
        <v>58</v>
      </c>
      <c r="B46" s="32">
        <f t="shared" si="0"/>
        <v>16.63</v>
      </c>
      <c r="C46" s="33">
        <v>32.380000000000003</v>
      </c>
      <c r="D46" s="34">
        <v>46509</v>
      </c>
      <c r="E46" s="35">
        <v>26522</v>
      </c>
      <c r="F46" s="36">
        <f t="shared" si="3"/>
        <v>33560.300000000003</v>
      </c>
      <c r="G46" s="37">
        <f t="shared" si="3"/>
        <v>9829</v>
      </c>
      <c r="H46" s="38">
        <f t="shared" si="4"/>
        <v>43389.3</v>
      </c>
      <c r="I46" s="39">
        <f t="shared" si="5"/>
        <v>14665.6</v>
      </c>
      <c r="J46" s="40">
        <f t="shared" si="6"/>
        <v>433.9</v>
      </c>
      <c r="K46" s="77">
        <v>297</v>
      </c>
      <c r="L46" s="41">
        <f t="shared" si="1"/>
        <v>58785.8</v>
      </c>
      <c r="N46" s="36">
        <f t="shared" si="7"/>
        <v>33560.300000000003</v>
      </c>
      <c r="O46" s="37">
        <f t="shared" si="8"/>
        <v>6552.7</v>
      </c>
      <c r="P46" s="38">
        <f t="shared" si="9"/>
        <v>40113</v>
      </c>
      <c r="Q46" s="39">
        <f t="shared" si="10"/>
        <v>13558.2</v>
      </c>
      <c r="R46" s="40">
        <f t="shared" si="11"/>
        <v>401.1</v>
      </c>
      <c r="S46" s="77">
        <f t="shared" si="12"/>
        <v>198</v>
      </c>
      <c r="T46" s="41">
        <f t="shared" si="2"/>
        <v>54270.299999999996</v>
      </c>
    </row>
    <row r="47" spans="1:20" x14ac:dyDescent="0.2">
      <c r="A47" s="31">
        <v>59</v>
      </c>
      <c r="B47" s="32">
        <f t="shared" si="0"/>
        <v>16.739999999999998</v>
      </c>
      <c r="C47" s="33">
        <v>32.380000000000003</v>
      </c>
      <c r="D47" s="34">
        <v>46509</v>
      </c>
      <c r="E47" s="35">
        <v>26522</v>
      </c>
      <c r="F47" s="36">
        <f t="shared" si="3"/>
        <v>33339.800000000003</v>
      </c>
      <c r="G47" s="37">
        <f t="shared" si="3"/>
        <v>9829</v>
      </c>
      <c r="H47" s="38">
        <f t="shared" si="4"/>
        <v>43168.800000000003</v>
      </c>
      <c r="I47" s="39">
        <f t="shared" si="5"/>
        <v>14591.1</v>
      </c>
      <c r="J47" s="40">
        <f t="shared" si="6"/>
        <v>431.7</v>
      </c>
      <c r="K47" s="77">
        <v>297</v>
      </c>
      <c r="L47" s="41">
        <f t="shared" si="1"/>
        <v>58488.6</v>
      </c>
      <c r="N47" s="36">
        <f t="shared" si="7"/>
        <v>33339.800000000003</v>
      </c>
      <c r="O47" s="37">
        <f t="shared" si="8"/>
        <v>6552.7</v>
      </c>
      <c r="P47" s="38">
        <f t="shared" si="9"/>
        <v>39892.5</v>
      </c>
      <c r="Q47" s="39">
        <f t="shared" si="10"/>
        <v>13483.7</v>
      </c>
      <c r="R47" s="40">
        <f t="shared" si="11"/>
        <v>398.9</v>
      </c>
      <c r="S47" s="77">
        <f t="shared" si="12"/>
        <v>198</v>
      </c>
      <c r="T47" s="41">
        <f t="shared" si="2"/>
        <v>53973.1</v>
      </c>
    </row>
    <row r="48" spans="1:20" x14ac:dyDescent="0.2">
      <c r="A48" s="31">
        <v>60</v>
      </c>
      <c r="B48" s="32">
        <f t="shared" si="0"/>
        <v>16.850000000000001</v>
      </c>
      <c r="C48" s="33">
        <v>32.380000000000003</v>
      </c>
      <c r="D48" s="34">
        <v>46509</v>
      </c>
      <c r="E48" s="35">
        <v>26522</v>
      </c>
      <c r="F48" s="36">
        <f t="shared" si="3"/>
        <v>33122.1</v>
      </c>
      <c r="G48" s="37">
        <f t="shared" si="3"/>
        <v>9829</v>
      </c>
      <c r="H48" s="38">
        <f t="shared" si="4"/>
        <v>42951.1</v>
      </c>
      <c r="I48" s="39">
        <f t="shared" si="5"/>
        <v>14517.5</v>
      </c>
      <c r="J48" s="40">
        <f t="shared" si="6"/>
        <v>429.5</v>
      </c>
      <c r="K48" s="77">
        <v>297</v>
      </c>
      <c r="L48" s="41">
        <f t="shared" si="1"/>
        <v>58195.1</v>
      </c>
      <c r="N48" s="36">
        <f t="shared" si="7"/>
        <v>33122.1</v>
      </c>
      <c r="O48" s="37">
        <f t="shared" si="8"/>
        <v>6552.7</v>
      </c>
      <c r="P48" s="38">
        <f t="shared" si="9"/>
        <v>39674.799999999996</v>
      </c>
      <c r="Q48" s="39">
        <f t="shared" si="10"/>
        <v>13410.1</v>
      </c>
      <c r="R48" s="40">
        <f t="shared" si="11"/>
        <v>396.7</v>
      </c>
      <c r="S48" s="77">
        <f t="shared" si="12"/>
        <v>198</v>
      </c>
      <c r="T48" s="41">
        <f t="shared" si="2"/>
        <v>53679.599999999991</v>
      </c>
    </row>
    <row r="49" spans="1:20" x14ac:dyDescent="0.2">
      <c r="A49" s="31">
        <v>61</v>
      </c>
      <c r="B49" s="32">
        <f t="shared" si="0"/>
        <v>16.95</v>
      </c>
      <c r="C49" s="33">
        <v>32.380000000000003</v>
      </c>
      <c r="D49" s="34">
        <v>46509</v>
      </c>
      <c r="E49" s="35">
        <v>26522</v>
      </c>
      <c r="F49" s="36">
        <f t="shared" si="3"/>
        <v>32926.699999999997</v>
      </c>
      <c r="G49" s="37">
        <f t="shared" si="3"/>
        <v>9829</v>
      </c>
      <c r="H49" s="38">
        <f t="shared" si="4"/>
        <v>42755.7</v>
      </c>
      <c r="I49" s="39">
        <f t="shared" si="5"/>
        <v>14451.4</v>
      </c>
      <c r="J49" s="40">
        <f t="shared" si="6"/>
        <v>427.6</v>
      </c>
      <c r="K49" s="77">
        <v>297</v>
      </c>
      <c r="L49" s="41">
        <f t="shared" si="1"/>
        <v>57931.7</v>
      </c>
      <c r="N49" s="36">
        <f t="shared" si="7"/>
        <v>32926.699999999997</v>
      </c>
      <c r="O49" s="37">
        <f t="shared" si="8"/>
        <v>6552.7</v>
      </c>
      <c r="P49" s="38">
        <f t="shared" si="9"/>
        <v>39479.399999999994</v>
      </c>
      <c r="Q49" s="39">
        <f t="shared" si="10"/>
        <v>13344</v>
      </c>
      <c r="R49" s="40">
        <f t="shared" si="11"/>
        <v>394.8</v>
      </c>
      <c r="S49" s="77">
        <f t="shared" si="12"/>
        <v>198</v>
      </c>
      <c r="T49" s="41">
        <f t="shared" si="2"/>
        <v>53416.2</v>
      </c>
    </row>
    <row r="50" spans="1:20" x14ac:dyDescent="0.2">
      <c r="A50" s="31">
        <v>62</v>
      </c>
      <c r="B50" s="32">
        <f t="shared" si="0"/>
        <v>17.059999999999999</v>
      </c>
      <c r="C50" s="33">
        <v>32.380000000000003</v>
      </c>
      <c r="D50" s="34">
        <v>46509</v>
      </c>
      <c r="E50" s="35">
        <v>26522</v>
      </c>
      <c r="F50" s="36">
        <f t="shared" si="3"/>
        <v>32714.400000000001</v>
      </c>
      <c r="G50" s="37">
        <f t="shared" si="3"/>
        <v>9829</v>
      </c>
      <c r="H50" s="38">
        <f t="shared" si="4"/>
        <v>42543.4</v>
      </c>
      <c r="I50" s="39">
        <f t="shared" si="5"/>
        <v>14379.7</v>
      </c>
      <c r="J50" s="40">
        <f t="shared" si="6"/>
        <v>425.4</v>
      </c>
      <c r="K50" s="77">
        <v>297</v>
      </c>
      <c r="L50" s="41">
        <f t="shared" si="1"/>
        <v>57645.500000000007</v>
      </c>
      <c r="N50" s="36">
        <f t="shared" si="7"/>
        <v>32714.400000000001</v>
      </c>
      <c r="O50" s="37">
        <f t="shared" si="8"/>
        <v>6552.7</v>
      </c>
      <c r="P50" s="38">
        <f t="shared" si="9"/>
        <v>39267.1</v>
      </c>
      <c r="Q50" s="39">
        <f t="shared" si="10"/>
        <v>13272.3</v>
      </c>
      <c r="R50" s="40">
        <f t="shared" si="11"/>
        <v>392.7</v>
      </c>
      <c r="S50" s="77">
        <f t="shared" si="12"/>
        <v>198</v>
      </c>
      <c r="T50" s="41">
        <f t="shared" si="2"/>
        <v>53130.099999999991</v>
      </c>
    </row>
    <row r="51" spans="1:20" x14ac:dyDescent="0.2">
      <c r="A51" s="31">
        <v>63</v>
      </c>
      <c r="B51" s="32">
        <f t="shared" si="0"/>
        <v>17.16</v>
      </c>
      <c r="C51" s="33">
        <v>32.380000000000003</v>
      </c>
      <c r="D51" s="34">
        <v>46509</v>
      </c>
      <c r="E51" s="35">
        <v>26522</v>
      </c>
      <c r="F51" s="36">
        <f t="shared" si="3"/>
        <v>32523.8</v>
      </c>
      <c r="G51" s="37">
        <f t="shared" si="3"/>
        <v>9829</v>
      </c>
      <c r="H51" s="38">
        <f t="shared" si="4"/>
        <v>42352.800000000003</v>
      </c>
      <c r="I51" s="39">
        <f t="shared" si="5"/>
        <v>14315.2</v>
      </c>
      <c r="J51" s="40">
        <f t="shared" si="6"/>
        <v>423.5</v>
      </c>
      <c r="K51" s="77">
        <v>297</v>
      </c>
      <c r="L51" s="41">
        <f t="shared" si="1"/>
        <v>57388.5</v>
      </c>
      <c r="N51" s="36">
        <f t="shared" si="7"/>
        <v>32523.8</v>
      </c>
      <c r="O51" s="37">
        <f t="shared" si="8"/>
        <v>6552.7</v>
      </c>
      <c r="P51" s="38">
        <f t="shared" si="9"/>
        <v>39076.5</v>
      </c>
      <c r="Q51" s="39">
        <f t="shared" si="10"/>
        <v>13207.9</v>
      </c>
      <c r="R51" s="40">
        <f t="shared" si="11"/>
        <v>390.8</v>
      </c>
      <c r="S51" s="77">
        <f t="shared" si="12"/>
        <v>198</v>
      </c>
      <c r="T51" s="41">
        <f t="shared" si="2"/>
        <v>52873.200000000004</v>
      </c>
    </row>
    <row r="52" spans="1:20" x14ac:dyDescent="0.2">
      <c r="A52" s="31">
        <v>64</v>
      </c>
      <c r="B52" s="32">
        <f t="shared" si="0"/>
        <v>17.260000000000002</v>
      </c>
      <c r="C52" s="33">
        <v>32.380000000000003</v>
      </c>
      <c r="D52" s="34">
        <v>46509</v>
      </c>
      <c r="E52" s="35">
        <v>26522</v>
      </c>
      <c r="F52" s="36">
        <f t="shared" si="3"/>
        <v>32335.3</v>
      </c>
      <c r="G52" s="37">
        <f t="shared" si="3"/>
        <v>9829</v>
      </c>
      <c r="H52" s="38">
        <f t="shared" si="4"/>
        <v>42164.3</v>
      </c>
      <c r="I52" s="39">
        <f t="shared" si="5"/>
        <v>14251.5</v>
      </c>
      <c r="J52" s="40">
        <f t="shared" si="6"/>
        <v>421.6</v>
      </c>
      <c r="K52" s="77">
        <v>297</v>
      </c>
      <c r="L52" s="41">
        <f t="shared" si="1"/>
        <v>57134.400000000001</v>
      </c>
      <c r="N52" s="36">
        <f t="shared" si="7"/>
        <v>32335.3</v>
      </c>
      <c r="O52" s="37">
        <f t="shared" si="8"/>
        <v>6552.7</v>
      </c>
      <c r="P52" s="38">
        <f t="shared" si="9"/>
        <v>38888</v>
      </c>
      <c r="Q52" s="39">
        <f t="shared" si="10"/>
        <v>13144.1</v>
      </c>
      <c r="R52" s="40">
        <f t="shared" si="11"/>
        <v>388.9</v>
      </c>
      <c r="S52" s="77">
        <f t="shared" si="12"/>
        <v>198</v>
      </c>
      <c r="T52" s="41">
        <f t="shared" si="2"/>
        <v>52619</v>
      </c>
    </row>
    <row r="53" spans="1:20" x14ac:dyDescent="0.2">
      <c r="A53" s="31">
        <v>65</v>
      </c>
      <c r="B53" s="32">
        <f t="shared" si="0"/>
        <v>17.41</v>
      </c>
      <c r="C53" s="33">
        <v>32.380000000000003</v>
      </c>
      <c r="D53" s="34">
        <v>46509</v>
      </c>
      <c r="E53" s="35">
        <v>26522</v>
      </c>
      <c r="F53" s="36">
        <f t="shared" si="3"/>
        <v>32056.7</v>
      </c>
      <c r="G53" s="37">
        <f t="shared" si="3"/>
        <v>9829</v>
      </c>
      <c r="H53" s="38">
        <f t="shared" si="4"/>
        <v>41885.699999999997</v>
      </c>
      <c r="I53" s="39">
        <f t="shared" si="5"/>
        <v>14157.4</v>
      </c>
      <c r="J53" s="40">
        <f t="shared" si="6"/>
        <v>418.9</v>
      </c>
      <c r="K53" s="77">
        <v>297</v>
      </c>
      <c r="L53" s="41">
        <f t="shared" si="1"/>
        <v>56759</v>
      </c>
      <c r="N53" s="36">
        <f t="shared" si="7"/>
        <v>32056.7</v>
      </c>
      <c r="O53" s="37">
        <f t="shared" si="8"/>
        <v>6552.7</v>
      </c>
      <c r="P53" s="38">
        <f t="shared" si="9"/>
        <v>38609.4</v>
      </c>
      <c r="Q53" s="39">
        <f t="shared" si="10"/>
        <v>13050</v>
      </c>
      <c r="R53" s="40">
        <f t="shared" si="11"/>
        <v>386.1</v>
      </c>
      <c r="S53" s="77">
        <f t="shared" si="12"/>
        <v>198</v>
      </c>
      <c r="T53" s="41">
        <f t="shared" si="2"/>
        <v>52243.5</v>
      </c>
    </row>
    <row r="54" spans="1:20" x14ac:dyDescent="0.2">
      <c r="A54" s="31">
        <v>66</v>
      </c>
      <c r="B54" s="32">
        <f t="shared" si="0"/>
        <v>17.5</v>
      </c>
      <c r="C54" s="33">
        <v>32.380000000000003</v>
      </c>
      <c r="D54" s="34">
        <v>46509</v>
      </c>
      <c r="E54" s="35">
        <v>26522</v>
      </c>
      <c r="F54" s="36">
        <f t="shared" si="3"/>
        <v>31891.9</v>
      </c>
      <c r="G54" s="37">
        <f t="shared" si="3"/>
        <v>9829</v>
      </c>
      <c r="H54" s="38">
        <f t="shared" si="4"/>
        <v>41720.9</v>
      </c>
      <c r="I54" s="39">
        <f t="shared" si="5"/>
        <v>14101.7</v>
      </c>
      <c r="J54" s="40">
        <f t="shared" si="6"/>
        <v>417.2</v>
      </c>
      <c r="K54" s="77">
        <v>297</v>
      </c>
      <c r="L54" s="41">
        <f t="shared" si="1"/>
        <v>56536.800000000003</v>
      </c>
      <c r="N54" s="36">
        <f t="shared" si="7"/>
        <v>31891.9</v>
      </c>
      <c r="O54" s="37">
        <f t="shared" si="8"/>
        <v>6552.7</v>
      </c>
      <c r="P54" s="38">
        <f t="shared" si="9"/>
        <v>38444.6</v>
      </c>
      <c r="Q54" s="39">
        <f t="shared" si="10"/>
        <v>12994.3</v>
      </c>
      <c r="R54" s="40">
        <f t="shared" si="11"/>
        <v>384.4</v>
      </c>
      <c r="S54" s="77">
        <f t="shared" si="12"/>
        <v>198</v>
      </c>
      <c r="T54" s="41">
        <f t="shared" si="2"/>
        <v>52021.299999999996</v>
      </c>
    </row>
    <row r="55" spans="1:20" x14ac:dyDescent="0.2">
      <c r="A55" s="31">
        <v>67</v>
      </c>
      <c r="B55" s="32">
        <f t="shared" si="0"/>
        <v>17.600000000000001</v>
      </c>
      <c r="C55" s="33">
        <v>32.380000000000003</v>
      </c>
      <c r="D55" s="34">
        <v>46509</v>
      </c>
      <c r="E55" s="35">
        <v>26522</v>
      </c>
      <c r="F55" s="36">
        <f t="shared" si="3"/>
        <v>31710.7</v>
      </c>
      <c r="G55" s="37">
        <f t="shared" si="3"/>
        <v>9829</v>
      </c>
      <c r="H55" s="38">
        <f t="shared" si="4"/>
        <v>41539.699999999997</v>
      </c>
      <c r="I55" s="39">
        <f t="shared" si="5"/>
        <v>14040.4</v>
      </c>
      <c r="J55" s="40">
        <f t="shared" si="6"/>
        <v>415.4</v>
      </c>
      <c r="K55" s="77">
        <v>297</v>
      </c>
      <c r="L55" s="41">
        <f t="shared" si="1"/>
        <v>56292.5</v>
      </c>
      <c r="N55" s="36">
        <f t="shared" si="7"/>
        <v>31710.7</v>
      </c>
      <c r="O55" s="37">
        <f t="shared" si="8"/>
        <v>6552.7</v>
      </c>
      <c r="P55" s="38">
        <f t="shared" si="9"/>
        <v>38263.4</v>
      </c>
      <c r="Q55" s="39">
        <f t="shared" si="10"/>
        <v>12933</v>
      </c>
      <c r="R55" s="40">
        <f t="shared" si="11"/>
        <v>382.6</v>
      </c>
      <c r="S55" s="77">
        <f t="shared" si="12"/>
        <v>198</v>
      </c>
      <c r="T55" s="41">
        <f t="shared" si="2"/>
        <v>51777</v>
      </c>
    </row>
    <row r="56" spans="1:20" x14ac:dyDescent="0.2">
      <c r="A56" s="31">
        <v>68</v>
      </c>
      <c r="B56" s="32">
        <f t="shared" si="0"/>
        <v>17.690000000000001</v>
      </c>
      <c r="C56" s="33">
        <v>32.380000000000003</v>
      </c>
      <c r="D56" s="34">
        <v>46509</v>
      </c>
      <c r="E56" s="35">
        <v>26522</v>
      </c>
      <c r="F56" s="36">
        <f t="shared" si="3"/>
        <v>31549.3</v>
      </c>
      <c r="G56" s="37">
        <f t="shared" si="3"/>
        <v>9829</v>
      </c>
      <c r="H56" s="38">
        <f t="shared" si="4"/>
        <v>41378.300000000003</v>
      </c>
      <c r="I56" s="39">
        <f t="shared" si="5"/>
        <v>13985.9</v>
      </c>
      <c r="J56" s="40">
        <f t="shared" si="6"/>
        <v>413.8</v>
      </c>
      <c r="K56" s="77">
        <v>297</v>
      </c>
      <c r="L56" s="41">
        <f t="shared" si="1"/>
        <v>56075.000000000007</v>
      </c>
      <c r="N56" s="36">
        <f t="shared" si="7"/>
        <v>31549.3</v>
      </c>
      <c r="O56" s="37">
        <f t="shared" si="8"/>
        <v>6552.7</v>
      </c>
      <c r="P56" s="38">
        <f t="shared" si="9"/>
        <v>38102</v>
      </c>
      <c r="Q56" s="39">
        <f t="shared" si="10"/>
        <v>12878.5</v>
      </c>
      <c r="R56" s="40">
        <f t="shared" si="11"/>
        <v>381</v>
      </c>
      <c r="S56" s="77">
        <f t="shared" si="12"/>
        <v>198</v>
      </c>
      <c r="T56" s="41">
        <f t="shared" si="2"/>
        <v>51559.5</v>
      </c>
    </row>
    <row r="57" spans="1:20" x14ac:dyDescent="0.2">
      <c r="A57" s="31">
        <v>69</v>
      </c>
      <c r="B57" s="32">
        <f t="shared" si="0"/>
        <v>17.78</v>
      </c>
      <c r="C57" s="33">
        <v>32.380000000000003</v>
      </c>
      <c r="D57" s="34">
        <v>46509</v>
      </c>
      <c r="E57" s="35">
        <v>26522</v>
      </c>
      <c r="F57" s="36">
        <f t="shared" si="3"/>
        <v>31389.7</v>
      </c>
      <c r="G57" s="37">
        <f t="shared" si="3"/>
        <v>9829</v>
      </c>
      <c r="H57" s="38">
        <f t="shared" si="4"/>
        <v>41218.699999999997</v>
      </c>
      <c r="I57" s="39">
        <f t="shared" si="5"/>
        <v>13931.9</v>
      </c>
      <c r="J57" s="40">
        <f t="shared" si="6"/>
        <v>412.2</v>
      </c>
      <c r="K57" s="77">
        <v>297</v>
      </c>
      <c r="L57" s="41">
        <f t="shared" si="1"/>
        <v>55859.799999999996</v>
      </c>
      <c r="N57" s="36">
        <f t="shared" si="7"/>
        <v>31389.7</v>
      </c>
      <c r="O57" s="37">
        <f t="shared" si="8"/>
        <v>6552.7</v>
      </c>
      <c r="P57" s="38">
        <f t="shared" si="9"/>
        <v>37942.400000000001</v>
      </c>
      <c r="Q57" s="39">
        <f t="shared" si="10"/>
        <v>12824.5</v>
      </c>
      <c r="R57" s="40">
        <f t="shared" si="11"/>
        <v>379.4</v>
      </c>
      <c r="S57" s="77">
        <f t="shared" si="12"/>
        <v>198</v>
      </c>
      <c r="T57" s="41">
        <f t="shared" si="2"/>
        <v>51344.3</v>
      </c>
    </row>
    <row r="58" spans="1:20" x14ac:dyDescent="0.2">
      <c r="A58" s="31">
        <v>70</v>
      </c>
      <c r="B58" s="32">
        <f t="shared" si="0"/>
        <v>17.88</v>
      </c>
      <c r="C58" s="33">
        <v>32.380000000000003</v>
      </c>
      <c r="D58" s="34">
        <v>46509</v>
      </c>
      <c r="E58" s="35">
        <v>26522</v>
      </c>
      <c r="F58" s="36">
        <f t="shared" si="3"/>
        <v>31214.1</v>
      </c>
      <c r="G58" s="37">
        <f t="shared" si="3"/>
        <v>9829</v>
      </c>
      <c r="H58" s="38">
        <f t="shared" si="4"/>
        <v>41043.1</v>
      </c>
      <c r="I58" s="39">
        <f t="shared" si="5"/>
        <v>13872.6</v>
      </c>
      <c r="J58" s="40">
        <f t="shared" si="6"/>
        <v>410.4</v>
      </c>
      <c r="K58" s="77">
        <v>297</v>
      </c>
      <c r="L58" s="41">
        <f t="shared" si="1"/>
        <v>55623.1</v>
      </c>
      <c r="N58" s="36">
        <f t="shared" si="7"/>
        <v>31214.1</v>
      </c>
      <c r="O58" s="37">
        <f t="shared" si="8"/>
        <v>6552.7</v>
      </c>
      <c r="P58" s="38">
        <f t="shared" si="9"/>
        <v>37766.799999999996</v>
      </c>
      <c r="Q58" s="39">
        <f t="shared" si="10"/>
        <v>12765.2</v>
      </c>
      <c r="R58" s="40">
        <f t="shared" si="11"/>
        <v>377.7</v>
      </c>
      <c r="S58" s="77">
        <f t="shared" si="12"/>
        <v>198</v>
      </c>
      <c r="T58" s="41">
        <f t="shared" si="2"/>
        <v>51107.7</v>
      </c>
    </row>
    <row r="59" spans="1:20" x14ac:dyDescent="0.2">
      <c r="A59" s="31">
        <v>71</v>
      </c>
      <c r="B59" s="32">
        <f t="shared" si="0"/>
        <v>17.97</v>
      </c>
      <c r="C59" s="33">
        <v>32.380000000000003</v>
      </c>
      <c r="D59" s="34">
        <v>46509</v>
      </c>
      <c r="E59" s="35">
        <v>26522</v>
      </c>
      <c r="F59" s="36">
        <f t="shared" si="3"/>
        <v>31057.8</v>
      </c>
      <c r="G59" s="37">
        <f t="shared" si="3"/>
        <v>9829</v>
      </c>
      <c r="H59" s="38">
        <f t="shared" si="4"/>
        <v>40886.800000000003</v>
      </c>
      <c r="I59" s="39">
        <f t="shared" si="5"/>
        <v>13819.7</v>
      </c>
      <c r="J59" s="40">
        <f t="shared" si="6"/>
        <v>408.9</v>
      </c>
      <c r="K59" s="77">
        <v>297</v>
      </c>
      <c r="L59" s="41">
        <f t="shared" si="1"/>
        <v>55412.4</v>
      </c>
      <c r="N59" s="36">
        <f t="shared" si="7"/>
        <v>31057.8</v>
      </c>
      <c r="O59" s="37">
        <f t="shared" si="8"/>
        <v>6552.7</v>
      </c>
      <c r="P59" s="38">
        <f t="shared" si="9"/>
        <v>37610.5</v>
      </c>
      <c r="Q59" s="39">
        <f t="shared" si="10"/>
        <v>12712.3</v>
      </c>
      <c r="R59" s="40">
        <f t="shared" si="11"/>
        <v>376.1</v>
      </c>
      <c r="S59" s="77">
        <f t="shared" si="12"/>
        <v>198</v>
      </c>
      <c r="T59" s="41">
        <f t="shared" si="2"/>
        <v>50896.9</v>
      </c>
    </row>
    <row r="60" spans="1:20" x14ac:dyDescent="0.2">
      <c r="A60" s="31">
        <v>72</v>
      </c>
      <c r="B60" s="32">
        <f t="shared" si="0"/>
        <v>18.059999999999999</v>
      </c>
      <c r="C60" s="33">
        <v>32.380000000000003</v>
      </c>
      <c r="D60" s="34">
        <v>46509</v>
      </c>
      <c r="E60" s="35">
        <v>26522</v>
      </c>
      <c r="F60" s="36">
        <f t="shared" si="3"/>
        <v>30903</v>
      </c>
      <c r="G60" s="37">
        <f t="shared" si="3"/>
        <v>9829</v>
      </c>
      <c r="H60" s="38">
        <f t="shared" si="4"/>
        <v>40732</v>
      </c>
      <c r="I60" s="39">
        <f t="shared" si="5"/>
        <v>13767.4</v>
      </c>
      <c r="J60" s="40">
        <f t="shared" si="6"/>
        <v>407.3</v>
      </c>
      <c r="K60" s="77">
        <v>297</v>
      </c>
      <c r="L60" s="41">
        <f t="shared" si="1"/>
        <v>55203.700000000004</v>
      </c>
      <c r="N60" s="36">
        <f t="shared" si="7"/>
        <v>30903</v>
      </c>
      <c r="O60" s="37">
        <f t="shared" si="8"/>
        <v>6552.7</v>
      </c>
      <c r="P60" s="38">
        <f t="shared" si="9"/>
        <v>37455.699999999997</v>
      </c>
      <c r="Q60" s="39">
        <f t="shared" si="10"/>
        <v>12660</v>
      </c>
      <c r="R60" s="40">
        <f t="shared" si="11"/>
        <v>374.6</v>
      </c>
      <c r="S60" s="77">
        <f t="shared" si="12"/>
        <v>198</v>
      </c>
      <c r="T60" s="41">
        <f t="shared" si="2"/>
        <v>50688.299999999996</v>
      </c>
    </row>
    <row r="61" spans="1:20" x14ac:dyDescent="0.2">
      <c r="A61" s="31">
        <v>73</v>
      </c>
      <c r="B61" s="32">
        <f t="shared" si="0"/>
        <v>18.149999999999999</v>
      </c>
      <c r="C61" s="33">
        <v>32.380000000000003</v>
      </c>
      <c r="D61" s="34">
        <v>46509</v>
      </c>
      <c r="E61" s="35">
        <v>26522</v>
      </c>
      <c r="F61" s="36">
        <f t="shared" si="3"/>
        <v>30749.8</v>
      </c>
      <c r="G61" s="37">
        <f t="shared" si="3"/>
        <v>9829</v>
      </c>
      <c r="H61" s="38">
        <f t="shared" si="4"/>
        <v>40578.800000000003</v>
      </c>
      <c r="I61" s="39">
        <f t="shared" si="5"/>
        <v>13715.6</v>
      </c>
      <c r="J61" s="40">
        <f t="shared" si="6"/>
        <v>405.8</v>
      </c>
      <c r="K61" s="77">
        <v>297</v>
      </c>
      <c r="L61" s="41">
        <f t="shared" si="1"/>
        <v>54997.200000000004</v>
      </c>
      <c r="N61" s="36">
        <f t="shared" si="7"/>
        <v>30749.8</v>
      </c>
      <c r="O61" s="37">
        <f t="shared" si="8"/>
        <v>6552.7</v>
      </c>
      <c r="P61" s="38">
        <f t="shared" si="9"/>
        <v>37302.5</v>
      </c>
      <c r="Q61" s="39">
        <f t="shared" si="10"/>
        <v>12608.2</v>
      </c>
      <c r="R61" s="40">
        <f t="shared" si="11"/>
        <v>373</v>
      </c>
      <c r="S61" s="77">
        <f t="shared" si="12"/>
        <v>198</v>
      </c>
      <c r="T61" s="41">
        <f t="shared" si="2"/>
        <v>50481.7</v>
      </c>
    </row>
    <row r="62" spans="1:20" x14ac:dyDescent="0.2">
      <c r="A62" s="31">
        <v>74</v>
      </c>
      <c r="B62" s="32">
        <f t="shared" si="0"/>
        <v>18.239999999999998</v>
      </c>
      <c r="C62" s="33">
        <v>32.380000000000003</v>
      </c>
      <c r="D62" s="34">
        <v>46509</v>
      </c>
      <c r="E62" s="35">
        <v>26522</v>
      </c>
      <c r="F62" s="36">
        <f t="shared" si="3"/>
        <v>30598</v>
      </c>
      <c r="G62" s="37">
        <f t="shared" si="3"/>
        <v>9829</v>
      </c>
      <c r="H62" s="38">
        <f t="shared" si="4"/>
        <v>40427</v>
      </c>
      <c r="I62" s="39">
        <f t="shared" si="5"/>
        <v>13664.3</v>
      </c>
      <c r="J62" s="40">
        <f t="shared" si="6"/>
        <v>404.3</v>
      </c>
      <c r="K62" s="77">
        <v>297</v>
      </c>
      <c r="L62" s="41">
        <f t="shared" si="1"/>
        <v>54792.600000000006</v>
      </c>
      <c r="N62" s="36">
        <f t="shared" si="7"/>
        <v>30598</v>
      </c>
      <c r="O62" s="37">
        <f t="shared" si="8"/>
        <v>6552.7</v>
      </c>
      <c r="P62" s="38">
        <f t="shared" si="9"/>
        <v>37150.699999999997</v>
      </c>
      <c r="Q62" s="39">
        <f t="shared" si="10"/>
        <v>12556.9</v>
      </c>
      <c r="R62" s="40">
        <f t="shared" si="11"/>
        <v>371.5</v>
      </c>
      <c r="S62" s="77">
        <f t="shared" si="12"/>
        <v>198</v>
      </c>
      <c r="T62" s="41">
        <f t="shared" si="2"/>
        <v>50277.1</v>
      </c>
    </row>
    <row r="63" spans="1:20" x14ac:dyDescent="0.2">
      <c r="A63" s="31">
        <v>75</v>
      </c>
      <c r="B63" s="32">
        <f t="shared" si="0"/>
        <v>18.32</v>
      </c>
      <c r="C63" s="33">
        <v>32.380000000000003</v>
      </c>
      <c r="D63" s="34">
        <v>46509</v>
      </c>
      <c r="E63" s="35">
        <v>26522</v>
      </c>
      <c r="F63" s="36">
        <f t="shared" si="3"/>
        <v>30464.400000000001</v>
      </c>
      <c r="G63" s="37">
        <f t="shared" si="3"/>
        <v>9829</v>
      </c>
      <c r="H63" s="38">
        <f t="shared" si="4"/>
        <v>40293.4</v>
      </c>
      <c r="I63" s="39">
        <f t="shared" si="5"/>
        <v>13619.2</v>
      </c>
      <c r="J63" s="40">
        <f t="shared" si="6"/>
        <v>402.9</v>
      </c>
      <c r="K63" s="77">
        <v>297</v>
      </c>
      <c r="L63" s="41">
        <f t="shared" si="1"/>
        <v>54612.500000000007</v>
      </c>
      <c r="N63" s="36">
        <f t="shared" si="7"/>
        <v>30464.400000000001</v>
      </c>
      <c r="O63" s="37">
        <f t="shared" si="8"/>
        <v>6552.7</v>
      </c>
      <c r="P63" s="38">
        <f t="shared" si="9"/>
        <v>37017.1</v>
      </c>
      <c r="Q63" s="39">
        <f t="shared" si="10"/>
        <v>12511.8</v>
      </c>
      <c r="R63" s="40">
        <f t="shared" si="11"/>
        <v>370.2</v>
      </c>
      <c r="S63" s="77">
        <f t="shared" si="12"/>
        <v>198</v>
      </c>
      <c r="T63" s="41">
        <f t="shared" si="2"/>
        <v>50097.099999999991</v>
      </c>
    </row>
    <row r="64" spans="1:20" x14ac:dyDescent="0.2">
      <c r="A64" s="31">
        <v>76</v>
      </c>
      <c r="B64" s="32">
        <f t="shared" si="0"/>
        <v>18.41</v>
      </c>
      <c r="C64" s="33">
        <v>32.380000000000003</v>
      </c>
      <c r="D64" s="34">
        <v>46509</v>
      </c>
      <c r="E64" s="35">
        <v>26522</v>
      </c>
      <c r="F64" s="36">
        <f t="shared" si="3"/>
        <v>30315.5</v>
      </c>
      <c r="G64" s="37">
        <f t="shared" si="3"/>
        <v>9829</v>
      </c>
      <c r="H64" s="38">
        <f t="shared" si="4"/>
        <v>40144.5</v>
      </c>
      <c r="I64" s="39">
        <f t="shared" si="5"/>
        <v>13568.8</v>
      </c>
      <c r="J64" s="40">
        <f t="shared" si="6"/>
        <v>401.4</v>
      </c>
      <c r="K64" s="77">
        <v>297</v>
      </c>
      <c r="L64" s="41">
        <f t="shared" si="1"/>
        <v>54411.700000000004</v>
      </c>
      <c r="N64" s="36">
        <f t="shared" si="7"/>
        <v>30315.5</v>
      </c>
      <c r="O64" s="37">
        <f t="shared" si="8"/>
        <v>6552.7</v>
      </c>
      <c r="P64" s="38">
        <f t="shared" si="9"/>
        <v>36868.199999999997</v>
      </c>
      <c r="Q64" s="39">
        <f t="shared" si="10"/>
        <v>12461.5</v>
      </c>
      <c r="R64" s="40">
        <f t="shared" si="11"/>
        <v>368.7</v>
      </c>
      <c r="S64" s="77">
        <f t="shared" si="12"/>
        <v>198</v>
      </c>
      <c r="T64" s="41">
        <f t="shared" si="2"/>
        <v>49896.399999999994</v>
      </c>
    </row>
    <row r="65" spans="1:20" x14ac:dyDescent="0.2">
      <c r="A65" s="31">
        <v>77</v>
      </c>
      <c r="B65" s="32">
        <f t="shared" si="0"/>
        <v>18.489999999999998</v>
      </c>
      <c r="C65" s="33">
        <v>32.380000000000003</v>
      </c>
      <c r="D65" s="34">
        <v>46509</v>
      </c>
      <c r="E65" s="35">
        <v>26522</v>
      </c>
      <c r="F65" s="36">
        <f t="shared" si="3"/>
        <v>30184.3</v>
      </c>
      <c r="G65" s="37">
        <f t="shared" si="3"/>
        <v>9829</v>
      </c>
      <c r="H65" s="38">
        <f t="shared" si="4"/>
        <v>40013.300000000003</v>
      </c>
      <c r="I65" s="39">
        <f t="shared" si="5"/>
        <v>13524.5</v>
      </c>
      <c r="J65" s="40">
        <f t="shared" si="6"/>
        <v>400.1</v>
      </c>
      <c r="K65" s="77">
        <v>297</v>
      </c>
      <c r="L65" s="41">
        <f t="shared" si="1"/>
        <v>54234.9</v>
      </c>
      <c r="N65" s="36">
        <f t="shared" si="7"/>
        <v>30184.3</v>
      </c>
      <c r="O65" s="37">
        <f t="shared" si="8"/>
        <v>6552.7</v>
      </c>
      <c r="P65" s="38">
        <f t="shared" si="9"/>
        <v>36737</v>
      </c>
      <c r="Q65" s="39">
        <f t="shared" si="10"/>
        <v>12417.1</v>
      </c>
      <c r="R65" s="40">
        <f t="shared" si="11"/>
        <v>367.4</v>
      </c>
      <c r="S65" s="77">
        <f t="shared" si="12"/>
        <v>198</v>
      </c>
      <c r="T65" s="41">
        <f t="shared" si="2"/>
        <v>49719.5</v>
      </c>
    </row>
    <row r="66" spans="1:20" x14ac:dyDescent="0.2">
      <c r="A66" s="31">
        <v>78</v>
      </c>
      <c r="B66" s="32">
        <f t="shared" si="0"/>
        <v>18.579999999999998</v>
      </c>
      <c r="C66" s="33">
        <v>32.380000000000003</v>
      </c>
      <c r="D66" s="34">
        <v>46509</v>
      </c>
      <c r="E66" s="35">
        <v>26522</v>
      </c>
      <c r="F66" s="36">
        <f t="shared" si="3"/>
        <v>30038.1</v>
      </c>
      <c r="G66" s="37">
        <f t="shared" si="3"/>
        <v>9829</v>
      </c>
      <c r="H66" s="38">
        <f t="shared" si="4"/>
        <v>39867.1</v>
      </c>
      <c r="I66" s="39">
        <f t="shared" si="5"/>
        <v>13475.1</v>
      </c>
      <c r="J66" s="40">
        <f t="shared" si="6"/>
        <v>398.7</v>
      </c>
      <c r="K66" s="77">
        <v>297</v>
      </c>
      <c r="L66" s="41">
        <f t="shared" si="1"/>
        <v>54037.899999999994</v>
      </c>
      <c r="N66" s="36">
        <f t="shared" si="7"/>
        <v>30038.1</v>
      </c>
      <c r="O66" s="37">
        <f t="shared" si="8"/>
        <v>6552.7</v>
      </c>
      <c r="P66" s="38">
        <f t="shared" si="9"/>
        <v>36590.799999999996</v>
      </c>
      <c r="Q66" s="39">
        <f t="shared" si="10"/>
        <v>12367.7</v>
      </c>
      <c r="R66" s="40">
        <f t="shared" si="11"/>
        <v>365.9</v>
      </c>
      <c r="S66" s="77">
        <f t="shared" si="12"/>
        <v>198</v>
      </c>
      <c r="T66" s="41">
        <f t="shared" si="2"/>
        <v>49522.400000000001</v>
      </c>
    </row>
    <row r="67" spans="1:20" x14ac:dyDescent="0.2">
      <c r="A67" s="31">
        <v>79</v>
      </c>
      <c r="B67" s="32">
        <f t="shared" si="0"/>
        <v>18.66</v>
      </c>
      <c r="C67" s="33">
        <v>32.380000000000003</v>
      </c>
      <c r="D67" s="34">
        <v>46509</v>
      </c>
      <c r="E67" s="35">
        <v>26522</v>
      </c>
      <c r="F67" s="36">
        <f t="shared" si="3"/>
        <v>29909.3</v>
      </c>
      <c r="G67" s="37">
        <f t="shared" si="3"/>
        <v>9829</v>
      </c>
      <c r="H67" s="38">
        <f t="shared" si="4"/>
        <v>39738.300000000003</v>
      </c>
      <c r="I67" s="39">
        <f t="shared" si="5"/>
        <v>13431.5</v>
      </c>
      <c r="J67" s="40">
        <f t="shared" si="6"/>
        <v>397.4</v>
      </c>
      <c r="K67" s="77">
        <v>297</v>
      </c>
      <c r="L67" s="41">
        <f t="shared" si="1"/>
        <v>53864.200000000004</v>
      </c>
      <c r="N67" s="36">
        <f t="shared" si="7"/>
        <v>29909.3</v>
      </c>
      <c r="O67" s="37">
        <f t="shared" si="8"/>
        <v>6552.7</v>
      </c>
      <c r="P67" s="38">
        <f t="shared" si="9"/>
        <v>36462</v>
      </c>
      <c r="Q67" s="39">
        <f t="shared" si="10"/>
        <v>12324.2</v>
      </c>
      <c r="R67" s="40">
        <f t="shared" si="11"/>
        <v>364.6</v>
      </c>
      <c r="S67" s="77">
        <f t="shared" si="12"/>
        <v>198</v>
      </c>
      <c r="T67" s="41">
        <f t="shared" si="2"/>
        <v>49348.799999999996</v>
      </c>
    </row>
    <row r="68" spans="1:20" x14ac:dyDescent="0.2">
      <c r="A68" s="31">
        <v>80</v>
      </c>
      <c r="B68" s="32">
        <f t="shared" si="0"/>
        <v>18.75</v>
      </c>
      <c r="C68" s="33">
        <v>32.380000000000003</v>
      </c>
      <c r="D68" s="34">
        <v>46509</v>
      </c>
      <c r="E68" s="35">
        <v>26522</v>
      </c>
      <c r="F68" s="36">
        <f t="shared" si="3"/>
        <v>29765.8</v>
      </c>
      <c r="G68" s="37">
        <f t="shared" si="3"/>
        <v>9829</v>
      </c>
      <c r="H68" s="38">
        <f t="shared" si="4"/>
        <v>39594.800000000003</v>
      </c>
      <c r="I68" s="39">
        <f t="shared" si="5"/>
        <v>13383</v>
      </c>
      <c r="J68" s="40">
        <f t="shared" si="6"/>
        <v>395.9</v>
      </c>
      <c r="K68" s="77">
        <v>297</v>
      </c>
      <c r="L68" s="41">
        <f t="shared" si="1"/>
        <v>53670.700000000004</v>
      </c>
      <c r="N68" s="36">
        <f t="shared" si="7"/>
        <v>29765.8</v>
      </c>
      <c r="O68" s="37">
        <f t="shared" si="8"/>
        <v>6552.7</v>
      </c>
      <c r="P68" s="38">
        <f t="shared" si="9"/>
        <v>36318.5</v>
      </c>
      <c r="Q68" s="39">
        <f t="shared" si="10"/>
        <v>12275.7</v>
      </c>
      <c r="R68" s="40">
        <f t="shared" si="11"/>
        <v>363.2</v>
      </c>
      <c r="S68" s="77">
        <f t="shared" si="12"/>
        <v>198</v>
      </c>
      <c r="T68" s="41">
        <f t="shared" si="2"/>
        <v>49155.399999999994</v>
      </c>
    </row>
    <row r="69" spans="1:20" x14ac:dyDescent="0.2">
      <c r="A69" s="31">
        <v>81</v>
      </c>
      <c r="B69" s="32">
        <f t="shared" si="0"/>
        <v>18.829999999999998</v>
      </c>
      <c r="C69" s="33">
        <v>32.380000000000003</v>
      </c>
      <c r="D69" s="34">
        <v>46509</v>
      </c>
      <c r="E69" s="35">
        <v>26522</v>
      </c>
      <c r="F69" s="36">
        <f t="shared" si="3"/>
        <v>29639.3</v>
      </c>
      <c r="G69" s="37">
        <f t="shared" si="3"/>
        <v>9829</v>
      </c>
      <c r="H69" s="38">
        <f t="shared" si="4"/>
        <v>39468.300000000003</v>
      </c>
      <c r="I69" s="39">
        <f t="shared" si="5"/>
        <v>13340.3</v>
      </c>
      <c r="J69" s="40">
        <f t="shared" si="6"/>
        <v>394.7</v>
      </c>
      <c r="K69" s="77">
        <v>297</v>
      </c>
      <c r="L69" s="41">
        <f t="shared" si="1"/>
        <v>53500.3</v>
      </c>
      <c r="N69" s="36">
        <f t="shared" si="7"/>
        <v>29639.3</v>
      </c>
      <c r="O69" s="37">
        <f t="shared" si="8"/>
        <v>6552.7</v>
      </c>
      <c r="P69" s="38">
        <f t="shared" si="9"/>
        <v>36192</v>
      </c>
      <c r="Q69" s="39">
        <f t="shared" si="10"/>
        <v>12232.9</v>
      </c>
      <c r="R69" s="40">
        <f t="shared" si="11"/>
        <v>361.9</v>
      </c>
      <c r="S69" s="77">
        <f t="shared" si="12"/>
        <v>198</v>
      </c>
      <c r="T69" s="41">
        <f t="shared" si="2"/>
        <v>48984.800000000003</v>
      </c>
    </row>
    <row r="70" spans="1:20" x14ac:dyDescent="0.2">
      <c r="A70" s="31">
        <v>82</v>
      </c>
      <c r="B70" s="32">
        <f t="shared" si="0"/>
        <v>18.91</v>
      </c>
      <c r="C70" s="33">
        <v>32.380000000000003</v>
      </c>
      <c r="D70" s="34">
        <v>46509</v>
      </c>
      <c r="E70" s="35">
        <v>26522</v>
      </c>
      <c r="F70" s="36">
        <f t="shared" si="3"/>
        <v>29513.9</v>
      </c>
      <c r="G70" s="37">
        <f t="shared" si="3"/>
        <v>9829</v>
      </c>
      <c r="H70" s="38">
        <f t="shared" si="4"/>
        <v>39342.9</v>
      </c>
      <c r="I70" s="39">
        <f t="shared" si="5"/>
        <v>13297.9</v>
      </c>
      <c r="J70" s="40">
        <f t="shared" si="6"/>
        <v>393.4</v>
      </c>
      <c r="K70" s="77">
        <v>297</v>
      </c>
      <c r="L70" s="41">
        <f t="shared" si="1"/>
        <v>53331.200000000004</v>
      </c>
      <c r="N70" s="36">
        <f t="shared" si="7"/>
        <v>29513.9</v>
      </c>
      <c r="O70" s="37">
        <f t="shared" si="8"/>
        <v>6552.7</v>
      </c>
      <c r="P70" s="38">
        <f t="shared" si="9"/>
        <v>36066.6</v>
      </c>
      <c r="Q70" s="39">
        <f t="shared" si="10"/>
        <v>12190.5</v>
      </c>
      <c r="R70" s="40">
        <f t="shared" si="11"/>
        <v>360.7</v>
      </c>
      <c r="S70" s="77">
        <f t="shared" si="12"/>
        <v>198</v>
      </c>
      <c r="T70" s="41">
        <f t="shared" si="2"/>
        <v>48815.799999999996</v>
      </c>
    </row>
    <row r="71" spans="1:20" x14ac:dyDescent="0.2">
      <c r="A71" s="31">
        <v>83</v>
      </c>
      <c r="B71" s="32">
        <f t="shared" si="0"/>
        <v>18.989999999999998</v>
      </c>
      <c r="C71" s="33">
        <v>32.380000000000003</v>
      </c>
      <c r="D71" s="34">
        <v>46509</v>
      </c>
      <c r="E71" s="35">
        <v>26522</v>
      </c>
      <c r="F71" s="36">
        <f t="shared" si="3"/>
        <v>29389.599999999999</v>
      </c>
      <c r="G71" s="37">
        <f t="shared" si="3"/>
        <v>9829</v>
      </c>
      <c r="H71" s="38">
        <f t="shared" si="4"/>
        <v>39218.6</v>
      </c>
      <c r="I71" s="39">
        <f t="shared" si="5"/>
        <v>13255.9</v>
      </c>
      <c r="J71" s="40">
        <f t="shared" si="6"/>
        <v>392.2</v>
      </c>
      <c r="K71" s="77">
        <v>297</v>
      </c>
      <c r="L71" s="41">
        <f t="shared" si="1"/>
        <v>53163.7</v>
      </c>
      <c r="N71" s="36">
        <f t="shared" si="7"/>
        <v>29389.599999999999</v>
      </c>
      <c r="O71" s="37">
        <f t="shared" si="8"/>
        <v>6552.7</v>
      </c>
      <c r="P71" s="38">
        <f t="shared" si="9"/>
        <v>35942.299999999996</v>
      </c>
      <c r="Q71" s="39">
        <f t="shared" si="10"/>
        <v>12148.5</v>
      </c>
      <c r="R71" s="40">
        <f t="shared" si="11"/>
        <v>359.4</v>
      </c>
      <c r="S71" s="77">
        <f t="shared" si="12"/>
        <v>198</v>
      </c>
      <c r="T71" s="41">
        <f t="shared" si="2"/>
        <v>48648.2</v>
      </c>
    </row>
    <row r="72" spans="1:20" x14ac:dyDescent="0.2">
      <c r="A72" s="31">
        <v>84</v>
      </c>
      <c r="B72" s="32">
        <f t="shared" ref="B72:B135" si="13">ROUND(IF(A72&lt;B$452,B$453+B$454*A72+B$455*A72^2+B$456*A72^3+B$457*A72^4+B$458*A72^5,B$462+B$463*A72+B$464*A72^2+B$465*A72^3+B$466*A72^4+B$467*A72^5),2)</f>
        <v>19.07</v>
      </c>
      <c r="C72" s="33">
        <v>32.380000000000003</v>
      </c>
      <c r="D72" s="34">
        <v>46509</v>
      </c>
      <c r="E72" s="35">
        <v>26522</v>
      </c>
      <c r="F72" s="36">
        <f t="shared" si="3"/>
        <v>29266.3</v>
      </c>
      <c r="G72" s="37">
        <f t="shared" si="3"/>
        <v>9829</v>
      </c>
      <c r="H72" s="38">
        <f t="shared" si="4"/>
        <v>39095.300000000003</v>
      </c>
      <c r="I72" s="39">
        <f t="shared" si="5"/>
        <v>13214.2</v>
      </c>
      <c r="J72" s="40">
        <f t="shared" si="6"/>
        <v>391</v>
      </c>
      <c r="K72" s="77">
        <v>297</v>
      </c>
      <c r="L72" s="41">
        <f t="shared" ref="L72:L135" si="14">SUM(H72:K72)</f>
        <v>52997.5</v>
      </c>
      <c r="N72" s="36">
        <f t="shared" si="7"/>
        <v>29266.3</v>
      </c>
      <c r="O72" s="37">
        <f t="shared" si="8"/>
        <v>6552.7</v>
      </c>
      <c r="P72" s="38">
        <f t="shared" si="9"/>
        <v>35819</v>
      </c>
      <c r="Q72" s="39">
        <f t="shared" si="10"/>
        <v>12106.8</v>
      </c>
      <c r="R72" s="40">
        <f t="shared" si="11"/>
        <v>358.2</v>
      </c>
      <c r="S72" s="77">
        <f t="shared" si="12"/>
        <v>198</v>
      </c>
      <c r="T72" s="41">
        <f t="shared" ref="T72:T135" si="15">SUM(P72:S72)</f>
        <v>48482</v>
      </c>
    </row>
    <row r="73" spans="1:20" x14ac:dyDescent="0.2">
      <c r="A73" s="31">
        <v>85</v>
      </c>
      <c r="B73" s="32">
        <f t="shared" si="13"/>
        <v>19.149999999999999</v>
      </c>
      <c r="C73" s="33">
        <v>32.380000000000003</v>
      </c>
      <c r="D73" s="34">
        <v>46509</v>
      </c>
      <c r="E73" s="35">
        <v>26522</v>
      </c>
      <c r="F73" s="36">
        <f t="shared" ref="F73:G136" si="16">ROUND(12/B73*D73,1)</f>
        <v>29144</v>
      </c>
      <c r="G73" s="37">
        <f t="shared" si="16"/>
        <v>9829</v>
      </c>
      <c r="H73" s="38">
        <f t="shared" ref="H73:H136" si="17">F73+G73</f>
        <v>38973</v>
      </c>
      <c r="I73" s="39">
        <f t="shared" ref="I73:I136" si="18">ROUND(H73*0.338,1)</f>
        <v>13172.9</v>
      </c>
      <c r="J73" s="40">
        <f t="shared" ref="J73:J136" si="19">ROUND(H73*0.01,1)</f>
        <v>389.7</v>
      </c>
      <c r="K73" s="77">
        <v>297</v>
      </c>
      <c r="L73" s="41">
        <f t="shared" si="14"/>
        <v>52832.6</v>
      </c>
      <c r="N73" s="36">
        <f t="shared" ref="N73:N136" si="20">F73</f>
        <v>29144</v>
      </c>
      <c r="O73" s="37">
        <f t="shared" ref="O73:O136" si="21">ROUND(8/C73*E73,1)</f>
        <v>6552.7</v>
      </c>
      <c r="P73" s="38">
        <f t="shared" ref="P73:P136" si="22">N73+O73</f>
        <v>35696.699999999997</v>
      </c>
      <c r="Q73" s="39">
        <f t="shared" ref="Q73:Q136" si="23">ROUND(P73*0.338,1)</f>
        <v>12065.5</v>
      </c>
      <c r="R73" s="40">
        <f t="shared" ref="R73:R136" si="24">ROUND(P73*0.01,1)</f>
        <v>357</v>
      </c>
      <c r="S73" s="77">
        <f t="shared" ref="S73:S136" si="25">ROUND(K73*2/3,1)</f>
        <v>198</v>
      </c>
      <c r="T73" s="41">
        <f t="shared" si="15"/>
        <v>48317.2</v>
      </c>
    </row>
    <row r="74" spans="1:20" x14ac:dyDescent="0.2">
      <c r="A74" s="31">
        <v>86</v>
      </c>
      <c r="B74" s="32">
        <f t="shared" si="13"/>
        <v>19.23</v>
      </c>
      <c r="C74" s="33">
        <v>32.380000000000003</v>
      </c>
      <c r="D74" s="34">
        <v>46509</v>
      </c>
      <c r="E74" s="35">
        <v>26522</v>
      </c>
      <c r="F74" s="36">
        <f t="shared" si="16"/>
        <v>29022.799999999999</v>
      </c>
      <c r="G74" s="37">
        <f t="shared" si="16"/>
        <v>9829</v>
      </c>
      <c r="H74" s="38">
        <f t="shared" si="17"/>
        <v>38851.800000000003</v>
      </c>
      <c r="I74" s="39">
        <f t="shared" si="18"/>
        <v>13131.9</v>
      </c>
      <c r="J74" s="40">
        <f t="shared" si="19"/>
        <v>388.5</v>
      </c>
      <c r="K74" s="77">
        <v>297</v>
      </c>
      <c r="L74" s="41">
        <f t="shared" si="14"/>
        <v>52669.200000000004</v>
      </c>
      <c r="N74" s="36">
        <f t="shared" si="20"/>
        <v>29022.799999999999</v>
      </c>
      <c r="O74" s="37">
        <f t="shared" si="21"/>
        <v>6552.7</v>
      </c>
      <c r="P74" s="38">
        <f t="shared" si="22"/>
        <v>35575.5</v>
      </c>
      <c r="Q74" s="39">
        <f t="shared" si="23"/>
        <v>12024.5</v>
      </c>
      <c r="R74" s="40">
        <f t="shared" si="24"/>
        <v>355.8</v>
      </c>
      <c r="S74" s="77">
        <f t="shared" si="25"/>
        <v>198</v>
      </c>
      <c r="T74" s="41">
        <f t="shared" si="15"/>
        <v>48153.8</v>
      </c>
    </row>
    <row r="75" spans="1:20" x14ac:dyDescent="0.2">
      <c r="A75" s="31">
        <v>87</v>
      </c>
      <c r="B75" s="32">
        <f t="shared" si="13"/>
        <v>19.3</v>
      </c>
      <c r="C75" s="33">
        <v>32.380000000000003</v>
      </c>
      <c r="D75" s="34">
        <v>46509</v>
      </c>
      <c r="E75" s="35">
        <v>26522</v>
      </c>
      <c r="F75" s="36">
        <f t="shared" si="16"/>
        <v>28917.5</v>
      </c>
      <c r="G75" s="37">
        <f t="shared" si="16"/>
        <v>9829</v>
      </c>
      <c r="H75" s="38">
        <f t="shared" si="17"/>
        <v>38746.5</v>
      </c>
      <c r="I75" s="39">
        <f t="shared" si="18"/>
        <v>13096.3</v>
      </c>
      <c r="J75" s="40">
        <f t="shared" si="19"/>
        <v>387.5</v>
      </c>
      <c r="K75" s="77">
        <v>297</v>
      </c>
      <c r="L75" s="41">
        <f t="shared" si="14"/>
        <v>52527.3</v>
      </c>
      <c r="N75" s="36">
        <f t="shared" si="20"/>
        <v>28917.5</v>
      </c>
      <c r="O75" s="37">
        <f t="shared" si="21"/>
        <v>6552.7</v>
      </c>
      <c r="P75" s="38">
        <f t="shared" si="22"/>
        <v>35470.199999999997</v>
      </c>
      <c r="Q75" s="39">
        <f t="shared" si="23"/>
        <v>11988.9</v>
      </c>
      <c r="R75" s="40">
        <f t="shared" si="24"/>
        <v>354.7</v>
      </c>
      <c r="S75" s="77">
        <f t="shared" si="25"/>
        <v>198</v>
      </c>
      <c r="T75" s="41">
        <f t="shared" si="15"/>
        <v>48011.799999999996</v>
      </c>
    </row>
    <row r="76" spans="1:20" x14ac:dyDescent="0.2">
      <c r="A76" s="31">
        <v>88</v>
      </c>
      <c r="B76" s="32">
        <f t="shared" si="13"/>
        <v>19.38</v>
      </c>
      <c r="C76" s="33">
        <v>32.380000000000003</v>
      </c>
      <c r="D76" s="34">
        <v>46509</v>
      </c>
      <c r="E76" s="35">
        <v>26522</v>
      </c>
      <c r="F76" s="36">
        <f t="shared" si="16"/>
        <v>28798.1</v>
      </c>
      <c r="G76" s="37">
        <f t="shared" si="16"/>
        <v>9829</v>
      </c>
      <c r="H76" s="38">
        <f t="shared" si="17"/>
        <v>38627.1</v>
      </c>
      <c r="I76" s="39">
        <f t="shared" si="18"/>
        <v>13056</v>
      </c>
      <c r="J76" s="40">
        <f t="shared" si="19"/>
        <v>386.3</v>
      </c>
      <c r="K76" s="77">
        <v>297</v>
      </c>
      <c r="L76" s="41">
        <f t="shared" si="14"/>
        <v>52366.400000000001</v>
      </c>
      <c r="N76" s="36">
        <f t="shared" si="20"/>
        <v>28798.1</v>
      </c>
      <c r="O76" s="37">
        <f t="shared" si="21"/>
        <v>6552.7</v>
      </c>
      <c r="P76" s="38">
        <f t="shared" si="22"/>
        <v>35350.799999999996</v>
      </c>
      <c r="Q76" s="39">
        <f t="shared" si="23"/>
        <v>11948.6</v>
      </c>
      <c r="R76" s="40">
        <f t="shared" si="24"/>
        <v>353.5</v>
      </c>
      <c r="S76" s="77">
        <f t="shared" si="25"/>
        <v>198</v>
      </c>
      <c r="T76" s="41">
        <f t="shared" si="15"/>
        <v>47850.899999999994</v>
      </c>
    </row>
    <row r="77" spans="1:20" x14ac:dyDescent="0.2">
      <c r="A77" s="31">
        <v>89</v>
      </c>
      <c r="B77" s="32">
        <f t="shared" si="13"/>
        <v>19.46</v>
      </c>
      <c r="C77" s="33">
        <v>32.380000000000003</v>
      </c>
      <c r="D77" s="34">
        <v>46509</v>
      </c>
      <c r="E77" s="35">
        <v>26522</v>
      </c>
      <c r="F77" s="36">
        <f t="shared" si="16"/>
        <v>28679.8</v>
      </c>
      <c r="G77" s="37">
        <f t="shared" si="16"/>
        <v>9829</v>
      </c>
      <c r="H77" s="38">
        <f t="shared" si="17"/>
        <v>38508.800000000003</v>
      </c>
      <c r="I77" s="39">
        <f t="shared" si="18"/>
        <v>13016</v>
      </c>
      <c r="J77" s="40">
        <f t="shared" si="19"/>
        <v>385.1</v>
      </c>
      <c r="K77" s="77">
        <v>297</v>
      </c>
      <c r="L77" s="41">
        <f t="shared" si="14"/>
        <v>52206.9</v>
      </c>
      <c r="N77" s="36">
        <f t="shared" si="20"/>
        <v>28679.8</v>
      </c>
      <c r="O77" s="37">
        <f t="shared" si="21"/>
        <v>6552.7</v>
      </c>
      <c r="P77" s="38">
        <f t="shared" si="22"/>
        <v>35232.5</v>
      </c>
      <c r="Q77" s="39">
        <f t="shared" si="23"/>
        <v>11908.6</v>
      </c>
      <c r="R77" s="40">
        <f t="shared" si="24"/>
        <v>352.3</v>
      </c>
      <c r="S77" s="77">
        <f t="shared" si="25"/>
        <v>198</v>
      </c>
      <c r="T77" s="41">
        <f t="shared" si="15"/>
        <v>47691.4</v>
      </c>
    </row>
    <row r="78" spans="1:20" x14ac:dyDescent="0.2">
      <c r="A78" s="31">
        <v>90</v>
      </c>
      <c r="B78" s="32">
        <f t="shared" si="13"/>
        <v>19.53</v>
      </c>
      <c r="C78" s="33">
        <v>32.380000000000003</v>
      </c>
      <c r="D78" s="34">
        <v>46509</v>
      </c>
      <c r="E78" s="35">
        <v>26522</v>
      </c>
      <c r="F78" s="36">
        <f t="shared" si="16"/>
        <v>28577</v>
      </c>
      <c r="G78" s="37">
        <f t="shared" si="16"/>
        <v>9829</v>
      </c>
      <c r="H78" s="38">
        <f t="shared" si="17"/>
        <v>38406</v>
      </c>
      <c r="I78" s="39">
        <f t="shared" si="18"/>
        <v>12981.2</v>
      </c>
      <c r="J78" s="40">
        <f t="shared" si="19"/>
        <v>384.1</v>
      </c>
      <c r="K78" s="77">
        <v>297</v>
      </c>
      <c r="L78" s="41">
        <f t="shared" si="14"/>
        <v>52068.299999999996</v>
      </c>
      <c r="N78" s="36">
        <f t="shared" si="20"/>
        <v>28577</v>
      </c>
      <c r="O78" s="37">
        <f t="shared" si="21"/>
        <v>6552.7</v>
      </c>
      <c r="P78" s="38">
        <f t="shared" si="22"/>
        <v>35129.699999999997</v>
      </c>
      <c r="Q78" s="39">
        <f t="shared" si="23"/>
        <v>11873.8</v>
      </c>
      <c r="R78" s="40">
        <f t="shared" si="24"/>
        <v>351.3</v>
      </c>
      <c r="S78" s="77">
        <f t="shared" si="25"/>
        <v>198</v>
      </c>
      <c r="T78" s="41">
        <f t="shared" si="15"/>
        <v>47552.800000000003</v>
      </c>
    </row>
    <row r="79" spans="1:20" x14ac:dyDescent="0.2">
      <c r="A79" s="31">
        <v>91</v>
      </c>
      <c r="B79" s="32">
        <f t="shared" si="13"/>
        <v>19.600000000000001</v>
      </c>
      <c r="C79" s="33">
        <v>32.380000000000003</v>
      </c>
      <c r="D79" s="34">
        <v>46509</v>
      </c>
      <c r="E79" s="35">
        <v>26522</v>
      </c>
      <c r="F79" s="36">
        <f t="shared" si="16"/>
        <v>28474.9</v>
      </c>
      <c r="G79" s="37">
        <f t="shared" si="16"/>
        <v>9829</v>
      </c>
      <c r="H79" s="38">
        <f t="shared" si="17"/>
        <v>38303.9</v>
      </c>
      <c r="I79" s="39">
        <f t="shared" si="18"/>
        <v>12946.7</v>
      </c>
      <c r="J79" s="40">
        <f t="shared" si="19"/>
        <v>383</v>
      </c>
      <c r="K79" s="77">
        <v>297</v>
      </c>
      <c r="L79" s="41">
        <f t="shared" si="14"/>
        <v>51930.600000000006</v>
      </c>
      <c r="N79" s="36">
        <f t="shared" si="20"/>
        <v>28474.9</v>
      </c>
      <c r="O79" s="37">
        <f t="shared" si="21"/>
        <v>6552.7</v>
      </c>
      <c r="P79" s="38">
        <f t="shared" si="22"/>
        <v>35027.599999999999</v>
      </c>
      <c r="Q79" s="39">
        <f t="shared" si="23"/>
        <v>11839.3</v>
      </c>
      <c r="R79" s="40">
        <f t="shared" si="24"/>
        <v>350.3</v>
      </c>
      <c r="S79" s="77">
        <f t="shared" si="25"/>
        <v>198</v>
      </c>
      <c r="T79" s="41">
        <f t="shared" si="15"/>
        <v>47415.199999999997</v>
      </c>
    </row>
    <row r="80" spans="1:20" x14ac:dyDescent="0.2">
      <c r="A80" s="31">
        <v>92</v>
      </c>
      <c r="B80" s="32">
        <f t="shared" si="13"/>
        <v>19.68</v>
      </c>
      <c r="C80" s="33">
        <v>32.380000000000003</v>
      </c>
      <c r="D80" s="34">
        <v>46509</v>
      </c>
      <c r="E80" s="35">
        <v>26522</v>
      </c>
      <c r="F80" s="36">
        <f t="shared" si="16"/>
        <v>28359.1</v>
      </c>
      <c r="G80" s="37">
        <f t="shared" si="16"/>
        <v>9829</v>
      </c>
      <c r="H80" s="38">
        <f t="shared" si="17"/>
        <v>38188.1</v>
      </c>
      <c r="I80" s="39">
        <f t="shared" si="18"/>
        <v>12907.6</v>
      </c>
      <c r="J80" s="40">
        <f t="shared" si="19"/>
        <v>381.9</v>
      </c>
      <c r="K80" s="77">
        <v>297</v>
      </c>
      <c r="L80" s="41">
        <f t="shared" si="14"/>
        <v>51774.6</v>
      </c>
      <c r="N80" s="36">
        <f t="shared" si="20"/>
        <v>28359.1</v>
      </c>
      <c r="O80" s="37">
        <f t="shared" si="21"/>
        <v>6552.7</v>
      </c>
      <c r="P80" s="38">
        <f t="shared" si="22"/>
        <v>34911.799999999996</v>
      </c>
      <c r="Q80" s="39">
        <f t="shared" si="23"/>
        <v>11800.2</v>
      </c>
      <c r="R80" s="40">
        <f t="shared" si="24"/>
        <v>349.1</v>
      </c>
      <c r="S80" s="77">
        <f t="shared" si="25"/>
        <v>198</v>
      </c>
      <c r="T80" s="41">
        <f t="shared" si="15"/>
        <v>47259.1</v>
      </c>
    </row>
    <row r="81" spans="1:20" x14ac:dyDescent="0.2">
      <c r="A81" s="31">
        <v>93</v>
      </c>
      <c r="B81" s="32">
        <f t="shared" si="13"/>
        <v>19.75</v>
      </c>
      <c r="C81" s="33">
        <v>32.380000000000003</v>
      </c>
      <c r="D81" s="34">
        <v>46509</v>
      </c>
      <c r="E81" s="35">
        <v>26522</v>
      </c>
      <c r="F81" s="36">
        <f t="shared" si="16"/>
        <v>28258.6</v>
      </c>
      <c r="G81" s="37">
        <f t="shared" si="16"/>
        <v>9829</v>
      </c>
      <c r="H81" s="38">
        <f t="shared" si="17"/>
        <v>38087.599999999999</v>
      </c>
      <c r="I81" s="39">
        <f t="shared" si="18"/>
        <v>12873.6</v>
      </c>
      <c r="J81" s="40">
        <f t="shared" si="19"/>
        <v>380.9</v>
      </c>
      <c r="K81" s="77">
        <v>297</v>
      </c>
      <c r="L81" s="41">
        <f t="shared" si="14"/>
        <v>51639.1</v>
      </c>
      <c r="N81" s="36">
        <f t="shared" si="20"/>
        <v>28258.6</v>
      </c>
      <c r="O81" s="37">
        <f t="shared" si="21"/>
        <v>6552.7</v>
      </c>
      <c r="P81" s="38">
        <f t="shared" si="22"/>
        <v>34811.299999999996</v>
      </c>
      <c r="Q81" s="39">
        <f t="shared" si="23"/>
        <v>11766.2</v>
      </c>
      <c r="R81" s="40">
        <f t="shared" si="24"/>
        <v>348.1</v>
      </c>
      <c r="S81" s="77">
        <f t="shared" si="25"/>
        <v>198</v>
      </c>
      <c r="T81" s="41">
        <f t="shared" si="15"/>
        <v>47123.6</v>
      </c>
    </row>
    <row r="82" spans="1:20" x14ac:dyDescent="0.2">
      <c r="A82" s="31">
        <v>94</v>
      </c>
      <c r="B82" s="32">
        <f t="shared" si="13"/>
        <v>19.82</v>
      </c>
      <c r="C82" s="33">
        <v>32.380000000000003</v>
      </c>
      <c r="D82" s="34">
        <v>46509</v>
      </c>
      <c r="E82" s="35">
        <v>26522</v>
      </c>
      <c r="F82" s="36">
        <f t="shared" si="16"/>
        <v>28158.799999999999</v>
      </c>
      <c r="G82" s="37">
        <f t="shared" si="16"/>
        <v>9829</v>
      </c>
      <c r="H82" s="38">
        <f t="shared" si="17"/>
        <v>37987.800000000003</v>
      </c>
      <c r="I82" s="39">
        <f t="shared" si="18"/>
        <v>12839.9</v>
      </c>
      <c r="J82" s="40">
        <f t="shared" si="19"/>
        <v>379.9</v>
      </c>
      <c r="K82" s="77">
        <v>297</v>
      </c>
      <c r="L82" s="41">
        <f t="shared" si="14"/>
        <v>51504.600000000006</v>
      </c>
      <c r="N82" s="36">
        <f t="shared" si="20"/>
        <v>28158.799999999999</v>
      </c>
      <c r="O82" s="37">
        <f t="shared" si="21"/>
        <v>6552.7</v>
      </c>
      <c r="P82" s="38">
        <f t="shared" si="22"/>
        <v>34711.5</v>
      </c>
      <c r="Q82" s="39">
        <f t="shared" si="23"/>
        <v>11732.5</v>
      </c>
      <c r="R82" s="40">
        <f t="shared" si="24"/>
        <v>347.1</v>
      </c>
      <c r="S82" s="77">
        <f t="shared" si="25"/>
        <v>198</v>
      </c>
      <c r="T82" s="41">
        <f t="shared" si="15"/>
        <v>46989.1</v>
      </c>
    </row>
    <row r="83" spans="1:20" x14ac:dyDescent="0.2">
      <c r="A83" s="31">
        <v>95</v>
      </c>
      <c r="B83" s="32">
        <f t="shared" si="13"/>
        <v>19.89</v>
      </c>
      <c r="C83" s="33">
        <v>32.380000000000003</v>
      </c>
      <c r="D83" s="34">
        <v>46509</v>
      </c>
      <c r="E83" s="35">
        <v>26522</v>
      </c>
      <c r="F83" s="36">
        <f t="shared" si="16"/>
        <v>28059.7</v>
      </c>
      <c r="G83" s="37">
        <f t="shared" si="16"/>
        <v>9829</v>
      </c>
      <c r="H83" s="38">
        <f t="shared" si="17"/>
        <v>37888.699999999997</v>
      </c>
      <c r="I83" s="39">
        <f t="shared" si="18"/>
        <v>12806.4</v>
      </c>
      <c r="J83" s="40">
        <f t="shared" si="19"/>
        <v>378.9</v>
      </c>
      <c r="K83" s="77">
        <v>297</v>
      </c>
      <c r="L83" s="41">
        <f t="shared" si="14"/>
        <v>51371</v>
      </c>
      <c r="N83" s="36">
        <f t="shared" si="20"/>
        <v>28059.7</v>
      </c>
      <c r="O83" s="37">
        <f t="shared" si="21"/>
        <v>6552.7</v>
      </c>
      <c r="P83" s="38">
        <f t="shared" si="22"/>
        <v>34612.400000000001</v>
      </c>
      <c r="Q83" s="39">
        <f t="shared" si="23"/>
        <v>11699</v>
      </c>
      <c r="R83" s="40">
        <f t="shared" si="24"/>
        <v>346.1</v>
      </c>
      <c r="S83" s="77">
        <f t="shared" si="25"/>
        <v>198</v>
      </c>
      <c r="T83" s="41">
        <f t="shared" si="15"/>
        <v>46855.5</v>
      </c>
    </row>
    <row r="84" spans="1:20" x14ac:dyDescent="0.2">
      <c r="A84" s="31">
        <v>96</v>
      </c>
      <c r="B84" s="32">
        <f t="shared" si="13"/>
        <v>19.96</v>
      </c>
      <c r="C84" s="33">
        <v>32.380000000000003</v>
      </c>
      <c r="D84" s="34">
        <v>46509</v>
      </c>
      <c r="E84" s="35">
        <v>26522</v>
      </c>
      <c r="F84" s="36">
        <f t="shared" si="16"/>
        <v>27961.3</v>
      </c>
      <c r="G84" s="37">
        <f t="shared" si="16"/>
        <v>9829</v>
      </c>
      <c r="H84" s="38">
        <f t="shared" si="17"/>
        <v>37790.300000000003</v>
      </c>
      <c r="I84" s="39">
        <f t="shared" si="18"/>
        <v>12773.1</v>
      </c>
      <c r="J84" s="40">
        <f t="shared" si="19"/>
        <v>377.9</v>
      </c>
      <c r="K84" s="77">
        <v>297</v>
      </c>
      <c r="L84" s="41">
        <f t="shared" si="14"/>
        <v>51238.3</v>
      </c>
      <c r="N84" s="36">
        <f t="shared" si="20"/>
        <v>27961.3</v>
      </c>
      <c r="O84" s="37">
        <f t="shared" si="21"/>
        <v>6552.7</v>
      </c>
      <c r="P84" s="38">
        <f t="shared" si="22"/>
        <v>34514</v>
      </c>
      <c r="Q84" s="39">
        <f t="shared" si="23"/>
        <v>11665.7</v>
      </c>
      <c r="R84" s="40">
        <f t="shared" si="24"/>
        <v>345.1</v>
      </c>
      <c r="S84" s="77">
        <f t="shared" si="25"/>
        <v>198</v>
      </c>
      <c r="T84" s="41">
        <f t="shared" si="15"/>
        <v>46722.799999999996</v>
      </c>
    </row>
    <row r="85" spans="1:20" x14ac:dyDescent="0.2">
      <c r="A85" s="31">
        <v>97</v>
      </c>
      <c r="B85" s="32">
        <f t="shared" si="13"/>
        <v>20.03</v>
      </c>
      <c r="C85" s="33">
        <v>32.380000000000003</v>
      </c>
      <c r="D85" s="34">
        <v>46509</v>
      </c>
      <c r="E85" s="35">
        <v>26522</v>
      </c>
      <c r="F85" s="36">
        <f t="shared" si="16"/>
        <v>27863.599999999999</v>
      </c>
      <c r="G85" s="37">
        <f t="shared" si="16"/>
        <v>9829</v>
      </c>
      <c r="H85" s="38">
        <f t="shared" si="17"/>
        <v>37692.6</v>
      </c>
      <c r="I85" s="39">
        <f t="shared" si="18"/>
        <v>12740.1</v>
      </c>
      <c r="J85" s="40">
        <f t="shared" si="19"/>
        <v>376.9</v>
      </c>
      <c r="K85" s="77">
        <v>297</v>
      </c>
      <c r="L85" s="41">
        <f t="shared" si="14"/>
        <v>51106.6</v>
      </c>
      <c r="N85" s="36">
        <f t="shared" si="20"/>
        <v>27863.599999999999</v>
      </c>
      <c r="O85" s="37">
        <f t="shared" si="21"/>
        <v>6552.7</v>
      </c>
      <c r="P85" s="38">
        <f t="shared" si="22"/>
        <v>34416.299999999996</v>
      </c>
      <c r="Q85" s="39">
        <f t="shared" si="23"/>
        <v>11632.7</v>
      </c>
      <c r="R85" s="40">
        <f t="shared" si="24"/>
        <v>344.2</v>
      </c>
      <c r="S85" s="77">
        <f t="shared" si="25"/>
        <v>198</v>
      </c>
      <c r="T85" s="41">
        <f t="shared" si="15"/>
        <v>46591.199999999997</v>
      </c>
    </row>
    <row r="86" spans="1:20" x14ac:dyDescent="0.2">
      <c r="A86" s="31">
        <v>98</v>
      </c>
      <c r="B86" s="32">
        <f t="shared" si="13"/>
        <v>20.100000000000001</v>
      </c>
      <c r="C86" s="33">
        <v>32.380000000000003</v>
      </c>
      <c r="D86" s="34">
        <v>46509</v>
      </c>
      <c r="E86" s="35">
        <v>26522</v>
      </c>
      <c r="F86" s="36">
        <f t="shared" si="16"/>
        <v>27766.6</v>
      </c>
      <c r="G86" s="37">
        <f t="shared" si="16"/>
        <v>9829</v>
      </c>
      <c r="H86" s="38">
        <f t="shared" si="17"/>
        <v>37595.599999999999</v>
      </c>
      <c r="I86" s="39">
        <f t="shared" si="18"/>
        <v>12707.3</v>
      </c>
      <c r="J86" s="40">
        <f t="shared" si="19"/>
        <v>376</v>
      </c>
      <c r="K86" s="77">
        <v>297</v>
      </c>
      <c r="L86" s="41">
        <f t="shared" si="14"/>
        <v>50975.899999999994</v>
      </c>
      <c r="N86" s="36">
        <f t="shared" si="20"/>
        <v>27766.6</v>
      </c>
      <c r="O86" s="37">
        <f t="shared" si="21"/>
        <v>6552.7</v>
      </c>
      <c r="P86" s="38">
        <f t="shared" si="22"/>
        <v>34319.299999999996</v>
      </c>
      <c r="Q86" s="39">
        <f t="shared" si="23"/>
        <v>11599.9</v>
      </c>
      <c r="R86" s="40">
        <f t="shared" si="24"/>
        <v>343.2</v>
      </c>
      <c r="S86" s="77">
        <f t="shared" si="25"/>
        <v>198</v>
      </c>
      <c r="T86" s="41">
        <f t="shared" si="15"/>
        <v>46460.399999999994</v>
      </c>
    </row>
    <row r="87" spans="1:20" x14ac:dyDescent="0.2">
      <c r="A87" s="31">
        <v>99</v>
      </c>
      <c r="B87" s="32">
        <f t="shared" si="13"/>
        <v>20.170000000000002</v>
      </c>
      <c r="C87" s="33">
        <v>32.380000000000003</v>
      </c>
      <c r="D87" s="34">
        <v>46509</v>
      </c>
      <c r="E87" s="35">
        <v>26522</v>
      </c>
      <c r="F87" s="36">
        <f t="shared" si="16"/>
        <v>27670.2</v>
      </c>
      <c r="G87" s="37">
        <f t="shared" si="16"/>
        <v>9829</v>
      </c>
      <c r="H87" s="38">
        <f t="shared" si="17"/>
        <v>37499.199999999997</v>
      </c>
      <c r="I87" s="39">
        <f t="shared" si="18"/>
        <v>12674.7</v>
      </c>
      <c r="J87" s="40">
        <f t="shared" si="19"/>
        <v>375</v>
      </c>
      <c r="K87" s="77">
        <v>297</v>
      </c>
      <c r="L87" s="41">
        <f t="shared" si="14"/>
        <v>50845.899999999994</v>
      </c>
      <c r="N87" s="36">
        <f t="shared" si="20"/>
        <v>27670.2</v>
      </c>
      <c r="O87" s="37">
        <f t="shared" si="21"/>
        <v>6552.7</v>
      </c>
      <c r="P87" s="38">
        <f t="shared" si="22"/>
        <v>34222.9</v>
      </c>
      <c r="Q87" s="39">
        <f t="shared" si="23"/>
        <v>11567.3</v>
      </c>
      <c r="R87" s="40">
        <f t="shared" si="24"/>
        <v>342.2</v>
      </c>
      <c r="S87" s="77">
        <f t="shared" si="25"/>
        <v>198</v>
      </c>
      <c r="T87" s="41">
        <f t="shared" si="15"/>
        <v>46330.399999999994</v>
      </c>
    </row>
    <row r="88" spans="1:20" x14ac:dyDescent="0.2">
      <c r="A88" s="31">
        <v>100</v>
      </c>
      <c r="B88" s="32">
        <f t="shared" si="13"/>
        <v>20.23</v>
      </c>
      <c r="C88" s="33">
        <v>32.380000000000003</v>
      </c>
      <c r="D88" s="34">
        <v>46509</v>
      </c>
      <c r="E88" s="35">
        <v>26522</v>
      </c>
      <c r="F88" s="36">
        <f t="shared" si="16"/>
        <v>27588.1</v>
      </c>
      <c r="G88" s="37">
        <f t="shared" si="16"/>
        <v>9829</v>
      </c>
      <c r="H88" s="38">
        <f t="shared" si="17"/>
        <v>37417.1</v>
      </c>
      <c r="I88" s="39">
        <f t="shared" si="18"/>
        <v>12647</v>
      </c>
      <c r="J88" s="40">
        <f t="shared" si="19"/>
        <v>374.2</v>
      </c>
      <c r="K88" s="77">
        <v>297</v>
      </c>
      <c r="L88" s="41">
        <f t="shared" si="14"/>
        <v>50735.299999999996</v>
      </c>
      <c r="N88" s="36">
        <f t="shared" si="20"/>
        <v>27588.1</v>
      </c>
      <c r="O88" s="37">
        <f t="shared" si="21"/>
        <v>6552.7</v>
      </c>
      <c r="P88" s="38">
        <f t="shared" si="22"/>
        <v>34140.799999999996</v>
      </c>
      <c r="Q88" s="39">
        <f t="shared" si="23"/>
        <v>11539.6</v>
      </c>
      <c r="R88" s="40">
        <f t="shared" si="24"/>
        <v>341.4</v>
      </c>
      <c r="S88" s="77">
        <f t="shared" si="25"/>
        <v>198</v>
      </c>
      <c r="T88" s="41">
        <f t="shared" si="15"/>
        <v>46219.799999999996</v>
      </c>
    </row>
    <row r="89" spans="1:20" x14ac:dyDescent="0.2">
      <c r="A89" s="31">
        <v>101</v>
      </c>
      <c r="B89" s="32">
        <f t="shared" si="13"/>
        <v>20.3</v>
      </c>
      <c r="C89" s="33">
        <v>32.380000000000003</v>
      </c>
      <c r="D89" s="34">
        <v>46509</v>
      </c>
      <c r="E89" s="35">
        <v>26522</v>
      </c>
      <c r="F89" s="36">
        <f t="shared" si="16"/>
        <v>27493</v>
      </c>
      <c r="G89" s="37">
        <f t="shared" si="16"/>
        <v>9829</v>
      </c>
      <c r="H89" s="38">
        <f t="shared" si="17"/>
        <v>37322</v>
      </c>
      <c r="I89" s="39">
        <f t="shared" si="18"/>
        <v>12614.8</v>
      </c>
      <c r="J89" s="40">
        <f t="shared" si="19"/>
        <v>373.2</v>
      </c>
      <c r="K89" s="77">
        <v>297</v>
      </c>
      <c r="L89" s="41">
        <f t="shared" si="14"/>
        <v>50607</v>
      </c>
      <c r="N89" s="36">
        <f t="shared" si="20"/>
        <v>27493</v>
      </c>
      <c r="O89" s="37">
        <f t="shared" si="21"/>
        <v>6552.7</v>
      </c>
      <c r="P89" s="38">
        <f t="shared" si="22"/>
        <v>34045.699999999997</v>
      </c>
      <c r="Q89" s="39">
        <f t="shared" si="23"/>
        <v>11507.4</v>
      </c>
      <c r="R89" s="40">
        <f t="shared" si="24"/>
        <v>340.5</v>
      </c>
      <c r="S89" s="77">
        <f t="shared" si="25"/>
        <v>198</v>
      </c>
      <c r="T89" s="41">
        <f t="shared" si="15"/>
        <v>46091.6</v>
      </c>
    </row>
    <row r="90" spans="1:20" x14ac:dyDescent="0.2">
      <c r="A90" s="31">
        <v>102</v>
      </c>
      <c r="B90" s="32">
        <f t="shared" si="13"/>
        <v>20.37</v>
      </c>
      <c r="C90" s="33">
        <v>32.380000000000003</v>
      </c>
      <c r="D90" s="34">
        <v>46509</v>
      </c>
      <c r="E90" s="35">
        <v>26522</v>
      </c>
      <c r="F90" s="36">
        <f t="shared" si="16"/>
        <v>27398.5</v>
      </c>
      <c r="G90" s="37">
        <f t="shared" si="16"/>
        <v>9829</v>
      </c>
      <c r="H90" s="38">
        <f t="shared" si="17"/>
        <v>37227.5</v>
      </c>
      <c r="I90" s="39">
        <f t="shared" si="18"/>
        <v>12582.9</v>
      </c>
      <c r="J90" s="40">
        <f t="shared" si="19"/>
        <v>372.3</v>
      </c>
      <c r="K90" s="77">
        <v>297</v>
      </c>
      <c r="L90" s="41">
        <f t="shared" si="14"/>
        <v>50479.700000000004</v>
      </c>
      <c r="N90" s="36">
        <f t="shared" si="20"/>
        <v>27398.5</v>
      </c>
      <c r="O90" s="37">
        <f t="shared" si="21"/>
        <v>6552.7</v>
      </c>
      <c r="P90" s="38">
        <f t="shared" si="22"/>
        <v>33951.199999999997</v>
      </c>
      <c r="Q90" s="39">
        <f t="shared" si="23"/>
        <v>11475.5</v>
      </c>
      <c r="R90" s="40">
        <f t="shared" si="24"/>
        <v>339.5</v>
      </c>
      <c r="S90" s="77">
        <f t="shared" si="25"/>
        <v>198</v>
      </c>
      <c r="T90" s="41">
        <f t="shared" si="15"/>
        <v>45964.2</v>
      </c>
    </row>
    <row r="91" spans="1:20" x14ac:dyDescent="0.2">
      <c r="A91" s="31">
        <v>103</v>
      </c>
      <c r="B91" s="32">
        <f t="shared" si="13"/>
        <v>20.43</v>
      </c>
      <c r="C91" s="33">
        <v>32.380000000000003</v>
      </c>
      <c r="D91" s="34">
        <v>46509</v>
      </c>
      <c r="E91" s="35">
        <v>26522</v>
      </c>
      <c r="F91" s="36">
        <f t="shared" si="16"/>
        <v>27318.1</v>
      </c>
      <c r="G91" s="37">
        <f t="shared" si="16"/>
        <v>9829</v>
      </c>
      <c r="H91" s="38">
        <f t="shared" si="17"/>
        <v>37147.1</v>
      </c>
      <c r="I91" s="39">
        <f t="shared" si="18"/>
        <v>12555.7</v>
      </c>
      <c r="J91" s="40">
        <f t="shared" si="19"/>
        <v>371.5</v>
      </c>
      <c r="K91" s="77">
        <v>297</v>
      </c>
      <c r="L91" s="41">
        <f t="shared" si="14"/>
        <v>50371.3</v>
      </c>
      <c r="N91" s="36">
        <f t="shared" si="20"/>
        <v>27318.1</v>
      </c>
      <c r="O91" s="37">
        <f t="shared" si="21"/>
        <v>6552.7</v>
      </c>
      <c r="P91" s="38">
        <f t="shared" si="22"/>
        <v>33870.799999999996</v>
      </c>
      <c r="Q91" s="39">
        <f t="shared" si="23"/>
        <v>11448.3</v>
      </c>
      <c r="R91" s="40">
        <f t="shared" si="24"/>
        <v>338.7</v>
      </c>
      <c r="S91" s="77">
        <f t="shared" si="25"/>
        <v>198</v>
      </c>
      <c r="T91" s="41">
        <f t="shared" si="15"/>
        <v>45855.799999999988</v>
      </c>
    </row>
    <row r="92" spans="1:20" x14ac:dyDescent="0.2">
      <c r="A92" s="31">
        <v>104</v>
      </c>
      <c r="B92" s="32">
        <f t="shared" si="13"/>
        <v>20.49</v>
      </c>
      <c r="C92" s="33">
        <v>32.380000000000003</v>
      </c>
      <c r="D92" s="34">
        <v>46509</v>
      </c>
      <c r="E92" s="35">
        <v>26522</v>
      </c>
      <c r="F92" s="36">
        <f t="shared" si="16"/>
        <v>27238.1</v>
      </c>
      <c r="G92" s="37">
        <f t="shared" si="16"/>
        <v>9829</v>
      </c>
      <c r="H92" s="38">
        <f t="shared" si="17"/>
        <v>37067.1</v>
      </c>
      <c r="I92" s="39">
        <f t="shared" si="18"/>
        <v>12528.7</v>
      </c>
      <c r="J92" s="40">
        <f t="shared" si="19"/>
        <v>370.7</v>
      </c>
      <c r="K92" s="77">
        <v>297</v>
      </c>
      <c r="L92" s="41">
        <f t="shared" si="14"/>
        <v>50263.5</v>
      </c>
      <c r="N92" s="36">
        <f t="shared" si="20"/>
        <v>27238.1</v>
      </c>
      <c r="O92" s="37">
        <f t="shared" si="21"/>
        <v>6552.7</v>
      </c>
      <c r="P92" s="38">
        <f t="shared" si="22"/>
        <v>33790.799999999996</v>
      </c>
      <c r="Q92" s="39">
        <f t="shared" si="23"/>
        <v>11421.3</v>
      </c>
      <c r="R92" s="40">
        <f t="shared" si="24"/>
        <v>337.9</v>
      </c>
      <c r="S92" s="77">
        <f t="shared" si="25"/>
        <v>198</v>
      </c>
      <c r="T92" s="41">
        <f t="shared" si="15"/>
        <v>45747.999999999993</v>
      </c>
    </row>
    <row r="93" spans="1:20" x14ac:dyDescent="0.2">
      <c r="A93" s="31">
        <v>105</v>
      </c>
      <c r="B93" s="32">
        <f t="shared" si="13"/>
        <v>20.56</v>
      </c>
      <c r="C93" s="33">
        <v>32.380000000000003</v>
      </c>
      <c r="D93" s="34">
        <v>46509</v>
      </c>
      <c r="E93" s="35">
        <v>26522</v>
      </c>
      <c r="F93" s="36">
        <f t="shared" si="16"/>
        <v>27145.3</v>
      </c>
      <c r="G93" s="37">
        <f t="shared" si="16"/>
        <v>9829</v>
      </c>
      <c r="H93" s="38">
        <f t="shared" si="17"/>
        <v>36974.300000000003</v>
      </c>
      <c r="I93" s="39">
        <f t="shared" si="18"/>
        <v>12497.3</v>
      </c>
      <c r="J93" s="40">
        <f t="shared" si="19"/>
        <v>369.7</v>
      </c>
      <c r="K93" s="77">
        <v>297</v>
      </c>
      <c r="L93" s="41">
        <f t="shared" si="14"/>
        <v>50138.3</v>
      </c>
      <c r="N93" s="36">
        <f t="shared" si="20"/>
        <v>27145.3</v>
      </c>
      <c r="O93" s="37">
        <f t="shared" si="21"/>
        <v>6552.7</v>
      </c>
      <c r="P93" s="38">
        <f t="shared" si="22"/>
        <v>33698</v>
      </c>
      <c r="Q93" s="39">
        <f t="shared" si="23"/>
        <v>11389.9</v>
      </c>
      <c r="R93" s="40">
        <f t="shared" si="24"/>
        <v>337</v>
      </c>
      <c r="S93" s="77">
        <f t="shared" si="25"/>
        <v>198</v>
      </c>
      <c r="T93" s="41">
        <f t="shared" si="15"/>
        <v>45622.9</v>
      </c>
    </row>
    <row r="94" spans="1:20" x14ac:dyDescent="0.2">
      <c r="A94" s="31">
        <v>106</v>
      </c>
      <c r="B94" s="32">
        <f t="shared" si="13"/>
        <v>20.62</v>
      </c>
      <c r="C94" s="33">
        <v>32.380000000000003</v>
      </c>
      <c r="D94" s="34">
        <v>46509</v>
      </c>
      <c r="E94" s="35">
        <v>26522</v>
      </c>
      <c r="F94" s="36">
        <f t="shared" si="16"/>
        <v>27066.3</v>
      </c>
      <c r="G94" s="37">
        <f t="shared" si="16"/>
        <v>9829</v>
      </c>
      <c r="H94" s="38">
        <f t="shared" si="17"/>
        <v>36895.300000000003</v>
      </c>
      <c r="I94" s="39">
        <f t="shared" si="18"/>
        <v>12470.6</v>
      </c>
      <c r="J94" s="40">
        <f t="shared" si="19"/>
        <v>369</v>
      </c>
      <c r="K94" s="77">
        <v>297</v>
      </c>
      <c r="L94" s="41">
        <f t="shared" si="14"/>
        <v>50031.9</v>
      </c>
      <c r="N94" s="36">
        <f t="shared" si="20"/>
        <v>27066.3</v>
      </c>
      <c r="O94" s="37">
        <f t="shared" si="21"/>
        <v>6552.7</v>
      </c>
      <c r="P94" s="38">
        <f t="shared" si="22"/>
        <v>33619</v>
      </c>
      <c r="Q94" s="39">
        <f t="shared" si="23"/>
        <v>11363.2</v>
      </c>
      <c r="R94" s="40">
        <f t="shared" si="24"/>
        <v>336.2</v>
      </c>
      <c r="S94" s="77">
        <f t="shared" si="25"/>
        <v>198</v>
      </c>
      <c r="T94" s="41">
        <f t="shared" si="15"/>
        <v>45516.399999999994</v>
      </c>
    </row>
    <row r="95" spans="1:20" x14ac:dyDescent="0.2">
      <c r="A95" s="31">
        <v>107</v>
      </c>
      <c r="B95" s="32">
        <f t="shared" si="13"/>
        <v>20.68</v>
      </c>
      <c r="C95" s="33">
        <v>32.380000000000003</v>
      </c>
      <c r="D95" s="34">
        <v>46509</v>
      </c>
      <c r="E95" s="35">
        <v>26522</v>
      </c>
      <c r="F95" s="36">
        <f t="shared" si="16"/>
        <v>26987.8</v>
      </c>
      <c r="G95" s="37">
        <f t="shared" si="16"/>
        <v>9829</v>
      </c>
      <c r="H95" s="38">
        <f t="shared" si="17"/>
        <v>36816.800000000003</v>
      </c>
      <c r="I95" s="39">
        <f t="shared" si="18"/>
        <v>12444.1</v>
      </c>
      <c r="J95" s="40">
        <f t="shared" si="19"/>
        <v>368.2</v>
      </c>
      <c r="K95" s="77">
        <v>297</v>
      </c>
      <c r="L95" s="41">
        <f t="shared" si="14"/>
        <v>49926.1</v>
      </c>
      <c r="N95" s="36">
        <f t="shared" si="20"/>
        <v>26987.8</v>
      </c>
      <c r="O95" s="37">
        <f t="shared" si="21"/>
        <v>6552.7</v>
      </c>
      <c r="P95" s="38">
        <f t="shared" si="22"/>
        <v>33540.5</v>
      </c>
      <c r="Q95" s="39">
        <f t="shared" si="23"/>
        <v>11336.7</v>
      </c>
      <c r="R95" s="40">
        <f t="shared" si="24"/>
        <v>335.4</v>
      </c>
      <c r="S95" s="77">
        <f t="shared" si="25"/>
        <v>198</v>
      </c>
      <c r="T95" s="41">
        <f t="shared" si="15"/>
        <v>45410.6</v>
      </c>
    </row>
    <row r="96" spans="1:20" x14ac:dyDescent="0.2">
      <c r="A96" s="31">
        <v>108</v>
      </c>
      <c r="B96" s="32">
        <f t="shared" si="13"/>
        <v>20.74</v>
      </c>
      <c r="C96" s="33">
        <v>32.380000000000003</v>
      </c>
      <c r="D96" s="34">
        <v>46509</v>
      </c>
      <c r="E96" s="35">
        <v>26522</v>
      </c>
      <c r="F96" s="36">
        <f t="shared" si="16"/>
        <v>26909.7</v>
      </c>
      <c r="G96" s="37">
        <f t="shared" si="16"/>
        <v>9829</v>
      </c>
      <c r="H96" s="38">
        <f t="shared" si="17"/>
        <v>36738.699999999997</v>
      </c>
      <c r="I96" s="39">
        <f t="shared" si="18"/>
        <v>12417.7</v>
      </c>
      <c r="J96" s="40">
        <f t="shared" si="19"/>
        <v>367.4</v>
      </c>
      <c r="K96" s="77">
        <v>297</v>
      </c>
      <c r="L96" s="41">
        <f t="shared" si="14"/>
        <v>49820.799999999996</v>
      </c>
      <c r="N96" s="36">
        <f t="shared" si="20"/>
        <v>26909.7</v>
      </c>
      <c r="O96" s="37">
        <f t="shared" si="21"/>
        <v>6552.7</v>
      </c>
      <c r="P96" s="38">
        <f t="shared" si="22"/>
        <v>33462.400000000001</v>
      </c>
      <c r="Q96" s="39">
        <f t="shared" si="23"/>
        <v>11310.3</v>
      </c>
      <c r="R96" s="40">
        <f t="shared" si="24"/>
        <v>334.6</v>
      </c>
      <c r="S96" s="77">
        <f t="shared" si="25"/>
        <v>198</v>
      </c>
      <c r="T96" s="41">
        <f t="shared" si="15"/>
        <v>45305.299999999996</v>
      </c>
    </row>
    <row r="97" spans="1:20" x14ac:dyDescent="0.2">
      <c r="A97" s="31">
        <v>109</v>
      </c>
      <c r="B97" s="32">
        <f t="shared" si="13"/>
        <v>20.8</v>
      </c>
      <c r="C97" s="33">
        <v>32.380000000000003</v>
      </c>
      <c r="D97" s="34">
        <v>46509</v>
      </c>
      <c r="E97" s="35">
        <v>26522</v>
      </c>
      <c r="F97" s="36">
        <f t="shared" si="16"/>
        <v>26832.1</v>
      </c>
      <c r="G97" s="37">
        <f t="shared" si="16"/>
        <v>9829</v>
      </c>
      <c r="H97" s="38">
        <f t="shared" si="17"/>
        <v>36661.1</v>
      </c>
      <c r="I97" s="39">
        <f t="shared" si="18"/>
        <v>12391.5</v>
      </c>
      <c r="J97" s="40">
        <f t="shared" si="19"/>
        <v>366.6</v>
      </c>
      <c r="K97" s="77">
        <v>297</v>
      </c>
      <c r="L97" s="41">
        <f t="shared" si="14"/>
        <v>49716.2</v>
      </c>
      <c r="N97" s="36">
        <f t="shared" si="20"/>
        <v>26832.1</v>
      </c>
      <c r="O97" s="37">
        <f t="shared" si="21"/>
        <v>6552.7</v>
      </c>
      <c r="P97" s="38">
        <f t="shared" si="22"/>
        <v>33384.799999999996</v>
      </c>
      <c r="Q97" s="39">
        <f t="shared" si="23"/>
        <v>11284.1</v>
      </c>
      <c r="R97" s="40">
        <f t="shared" si="24"/>
        <v>333.8</v>
      </c>
      <c r="S97" s="77">
        <f t="shared" si="25"/>
        <v>198</v>
      </c>
      <c r="T97" s="41">
        <f t="shared" si="15"/>
        <v>45200.7</v>
      </c>
    </row>
    <row r="98" spans="1:20" x14ac:dyDescent="0.2">
      <c r="A98" s="31">
        <v>110</v>
      </c>
      <c r="B98" s="32">
        <f t="shared" si="13"/>
        <v>20.86</v>
      </c>
      <c r="C98" s="33">
        <v>32.380000000000003</v>
      </c>
      <c r="D98" s="34">
        <v>46509</v>
      </c>
      <c r="E98" s="35">
        <v>26522</v>
      </c>
      <c r="F98" s="36">
        <f t="shared" si="16"/>
        <v>26754.9</v>
      </c>
      <c r="G98" s="37">
        <f t="shared" si="16"/>
        <v>9829</v>
      </c>
      <c r="H98" s="38">
        <f t="shared" si="17"/>
        <v>36583.9</v>
      </c>
      <c r="I98" s="39">
        <f t="shared" si="18"/>
        <v>12365.4</v>
      </c>
      <c r="J98" s="40">
        <f t="shared" si="19"/>
        <v>365.8</v>
      </c>
      <c r="K98" s="77">
        <v>297</v>
      </c>
      <c r="L98" s="41">
        <f t="shared" si="14"/>
        <v>49612.100000000006</v>
      </c>
      <c r="N98" s="36">
        <f t="shared" si="20"/>
        <v>26754.9</v>
      </c>
      <c r="O98" s="37">
        <f t="shared" si="21"/>
        <v>6552.7</v>
      </c>
      <c r="P98" s="38">
        <f t="shared" si="22"/>
        <v>33307.599999999999</v>
      </c>
      <c r="Q98" s="39">
        <f t="shared" si="23"/>
        <v>11258</v>
      </c>
      <c r="R98" s="40">
        <f t="shared" si="24"/>
        <v>333.1</v>
      </c>
      <c r="S98" s="77">
        <f t="shared" si="25"/>
        <v>198</v>
      </c>
      <c r="T98" s="41">
        <f t="shared" si="15"/>
        <v>45096.7</v>
      </c>
    </row>
    <row r="99" spans="1:20" x14ac:dyDescent="0.2">
      <c r="A99" s="31">
        <v>111</v>
      </c>
      <c r="B99" s="32">
        <f t="shared" si="13"/>
        <v>20.92</v>
      </c>
      <c r="C99" s="33">
        <v>32.380000000000003</v>
      </c>
      <c r="D99" s="34">
        <v>46509</v>
      </c>
      <c r="E99" s="35">
        <v>26522</v>
      </c>
      <c r="F99" s="36">
        <f t="shared" si="16"/>
        <v>26678.2</v>
      </c>
      <c r="G99" s="37">
        <f t="shared" si="16"/>
        <v>9829</v>
      </c>
      <c r="H99" s="38">
        <f t="shared" si="17"/>
        <v>36507.199999999997</v>
      </c>
      <c r="I99" s="39">
        <f t="shared" si="18"/>
        <v>12339.4</v>
      </c>
      <c r="J99" s="40">
        <f t="shared" si="19"/>
        <v>365.1</v>
      </c>
      <c r="K99" s="77">
        <v>297</v>
      </c>
      <c r="L99" s="41">
        <f t="shared" si="14"/>
        <v>49508.7</v>
      </c>
      <c r="N99" s="36">
        <f t="shared" si="20"/>
        <v>26678.2</v>
      </c>
      <c r="O99" s="37">
        <f t="shared" si="21"/>
        <v>6552.7</v>
      </c>
      <c r="P99" s="38">
        <f t="shared" si="22"/>
        <v>33230.9</v>
      </c>
      <c r="Q99" s="39">
        <f t="shared" si="23"/>
        <v>11232</v>
      </c>
      <c r="R99" s="40">
        <f t="shared" si="24"/>
        <v>332.3</v>
      </c>
      <c r="S99" s="77">
        <f t="shared" si="25"/>
        <v>198</v>
      </c>
      <c r="T99" s="41">
        <f t="shared" si="15"/>
        <v>44993.200000000004</v>
      </c>
    </row>
    <row r="100" spans="1:20" x14ac:dyDescent="0.2">
      <c r="A100" s="31">
        <v>112</v>
      </c>
      <c r="B100" s="32">
        <f t="shared" si="13"/>
        <v>20.98</v>
      </c>
      <c r="C100" s="33">
        <v>32.380000000000003</v>
      </c>
      <c r="D100" s="34">
        <v>46509</v>
      </c>
      <c r="E100" s="35">
        <v>26522</v>
      </c>
      <c r="F100" s="36">
        <f t="shared" si="16"/>
        <v>26601.9</v>
      </c>
      <c r="G100" s="37">
        <f t="shared" si="16"/>
        <v>9829</v>
      </c>
      <c r="H100" s="38">
        <f t="shared" si="17"/>
        <v>36430.9</v>
      </c>
      <c r="I100" s="39">
        <f t="shared" si="18"/>
        <v>12313.6</v>
      </c>
      <c r="J100" s="40">
        <f t="shared" si="19"/>
        <v>364.3</v>
      </c>
      <c r="K100" s="77">
        <v>297</v>
      </c>
      <c r="L100" s="41">
        <f t="shared" si="14"/>
        <v>49405.8</v>
      </c>
      <c r="N100" s="36">
        <f t="shared" si="20"/>
        <v>26601.9</v>
      </c>
      <c r="O100" s="37">
        <f t="shared" si="21"/>
        <v>6552.7</v>
      </c>
      <c r="P100" s="38">
        <f t="shared" si="22"/>
        <v>33154.6</v>
      </c>
      <c r="Q100" s="39">
        <f t="shared" si="23"/>
        <v>11206.3</v>
      </c>
      <c r="R100" s="40">
        <f t="shared" si="24"/>
        <v>331.5</v>
      </c>
      <c r="S100" s="77">
        <f t="shared" si="25"/>
        <v>198</v>
      </c>
      <c r="T100" s="41">
        <f t="shared" si="15"/>
        <v>44890.399999999994</v>
      </c>
    </row>
    <row r="101" spans="1:20" x14ac:dyDescent="0.2">
      <c r="A101" s="31">
        <v>113</v>
      </c>
      <c r="B101" s="32">
        <f t="shared" si="13"/>
        <v>21.04</v>
      </c>
      <c r="C101" s="33">
        <v>32.380000000000003</v>
      </c>
      <c r="D101" s="34">
        <v>46509</v>
      </c>
      <c r="E101" s="35">
        <v>26522</v>
      </c>
      <c r="F101" s="36">
        <f t="shared" si="16"/>
        <v>26526</v>
      </c>
      <c r="G101" s="37">
        <f t="shared" si="16"/>
        <v>9829</v>
      </c>
      <c r="H101" s="38">
        <f t="shared" si="17"/>
        <v>36355</v>
      </c>
      <c r="I101" s="39">
        <f t="shared" si="18"/>
        <v>12288</v>
      </c>
      <c r="J101" s="40">
        <f t="shared" si="19"/>
        <v>363.6</v>
      </c>
      <c r="K101" s="77">
        <v>297</v>
      </c>
      <c r="L101" s="41">
        <f t="shared" si="14"/>
        <v>49303.6</v>
      </c>
      <c r="N101" s="36">
        <f t="shared" si="20"/>
        <v>26526</v>
      </c>
      <c r="O101" s="37">
        <f t="shared" si="21"/>
        <v>6552.7</v>
      </c>
      <c r="P101" s="38">
        <f t="shared" si="22"/>
        <v>33078.699999999997</v>
      </c>
      <c r="Q101" s="39">
        <f t="shared" si="23"/>
        <v>11180.6</v>
      </c>
      <c r="R101" s="40">
        <f t="shared" si="24"/>
        <v>330.8</v>
      </c>
      <c r="S101" s="77">
        <f t="shared" si="25"/>
        <v>198</v>
      </c>
      <c r="T101" s="41">
        <f t="shared" si="15"/>
        <v>44788.1</v>
      </c>
    </row>
    <row r="102" spans="1:20" x14ac:dyDescent="0.2">
      <c r="A102" s="31">
        <v>114</v>
      </c>
      <c r="B102" s="32">
        <f t="shared" si="13"/>
        <v>21.09</v>
      </c>
      <c r="C102" s="33">
        <v>32.380000000000003</v>
      </c>
      <c r="D102" s="34">
        <v>46509</v>
      </c>
      <c r="E102" s="35">
        <v>26522</v>
      </c>
      <c r="F102" s="36">
        <f t="shared" si="16"/>
        <v>26463.200000000001</v>
      </c>
      <c r="G102" s="37">
        <f t="shared" si="16"/>
        <v>9829</v>
      </c>
      <c r="H102" s="38">
        <f t="shared" si="17"/>
        <v>36292.199999999997</v>
      </c>
      <c r="I102" s="39">
        <f t="shared" si="18"/>
        <v>12266.8</v>
      </c>
      <c r="J102" s="40">
        <f t="shared" si="19"/>
        <v>362.9</v>
      </c>
      <c r="K102" s="77">
        <v>297</v>
      </c>
      <c r="L102" s="41">
        <f t="shared" si="14"/>
        <v>49218.9</v>
      </c>
      <c r="N102" s="36">
        <f t="shared" si="20"/>
        <v>26463.200000000001</v>
      </c>
      <c r="O102" s="37">
        <f t="shared" si="21"/>
        <v>6552.7</v>
      </c>
      <c r="P102" s="38">
        <f t="shared" si="22"/>
        <v>33015.9</v>
      </c>
      <c r="Q102" s="39">
        <f t="shared" si="23"/>
        <v>11159.4</v>
      </c>
      <c r="R102" s="40">
        <f t="shared" si="24"/>
        <v>330.2</v>
      </c>
      <c r="S102" s="77">
        <f t="shared" si="25"/>
        <v>198</v>
      </c>
      <c r="T102" s="41">
        <f t="shared" si="15"/>
        <v>44703.5</v>
      </c>
    </row>
    <row r="103" spans="1:20" x14ac:dyDescent="0.2">
      <c r="A103" s="31">
        <v>115</v>
      </c>
      <c r="B103" s="32">
        <f t="shared" si="13"/>
        <v>21.15</v>
      </c>
      <c r="C103" s="33">
        <v>32.380000000000003</v>
      </c>
      <c r="D103" s="34">
        <v>46509</v>
      </c>
      <c r="E103" s="35">
        <v>26522</v>
      </c>
      <c r="F103" s="36">
        <f t="shared" si="16"/>
        <v>26388.1</v>
      </c>
      <c r="G103" s="37">
        <f t="shared" si="16"/>
        <v>9829</v>
      </c>
      <c r="H103" s="38">
        <f t="shared" si="17"/>
        <v>36217.1</v>
      </c>
      <c r="I103" s="39">
        <f t="shared" si="18"/>
        <v>12241.4</v>
      </c>
      <c r="J103" s="40">
        <f t="shared" si="19"/>
        <v>362.2</v>
      </c>
      <c r="K103" s="77">
        <v>297</v>
      </c>
      <c r="L103" s="41">
        <f t="shared" si="14"/>
        <v>49117.7</v>
      </c>
      <c r="N103" s="36">
        <f t="shared" si="20"/>
        <v>26388.1</v>
      </c>
      <c r="O103" s="37">
        <f t="shared" si="21"/>
        <v>6552.7</v>
      </c>
      <c r="P103" s="38">
        <f t="shared" si="22"/>
        <v>32940.799999999996</v>
      </c>
      <c r="Q103" s="39">
        <f t="shared" si="23"/>
        <v>11134</v>
      </c>
      <c r="R103" s="40">
        <f t="shared" si="24"/>
        <v>329.4</v>
      </c>
      <c r="S103" s="77">
        <f t="shared" si="25"/>
        <v>198</v>
      </c>
      <c r="T103" s="41">
        <f t="shared" si="15"/>
        <v>44602.2</v>
      </c>
    </row>
    <row r="104" spans="1:20" x14ac:dyDescent="0.2">
      <c r="A104" s="31">
        <v>116</v>
      </c>
      <c r="B104" s="32">
        <f t="shared" si="13"/>
        <v>21.21</v>
      </c>
      <c r="C104" s="33">
        <v>32.380000000000003</v>
      </c>
      <c r="D104" s="34">
        <v>46509</v>
      </c>
      <c r="E104" s="35">
        <v>26522</v>
      </c>
      <c r="F104" s="36">
        <f t="shared" si="16"/>
        <v>26313.4</v>
      </c>
      <c r="G104" s="37">
        <f t="shared" si="16"/>
        <v>9829</v>
      </c>
      <c r="H104" s="38">
        <f t="shared" si="17"/>
        <v>36142.400000000001</v>
      </c>
      <c r="I104" s="39">
        <f t="shared" si="18"/>
        <v>12216.1</v>
      </c>
      <c r="J104" s="40">
        <f t="shared" si="19"/>
        <v>361.4</v>
      </c>
      <c r="K104" s="77">
        <v>297</v>
      </c>
      <c r="L104" s="41">
        <f t="shared" si="14"/>
        <v>49016.9</v>
      </c>
      <c r="N104" s="36">
        <f t="shared" si="20"/>
        <v>26313.4</v>
      </c>
      <c r="O104" s="37">
        <f t="shared" si="21"/>
        <v>6552.7</v>
      </c>
      <c r="P104" s="38">
        <f t="shared" si="22"/>
        <v>32866.1</v>
      </c>
      <c r="Q104" s="39">
        <f t="shared" si="23"/>
        <v>11108.7</v>
      </c>
      <c r="R104" s="40">
        <f t="shared" si="24"/>
        <v>328.7</v>
      </c>
      <c r="S104" s="77">
        <f t="shared" si="25"/>
        <v>198</v>
      </c>
      <c r="T104" s="41">
        <f t="shared" si="15"/>
        <v>44501.5</v>
      </c>
    </row>
    <row r="105" spans="1:20" x14ac:dyDescent="0.2">
      <c r="A105" s="31">
        <v>117</v>
      </c>
      <c r="B105" s="32">
        <f t="shared" si="13"/>
        <v>21.26</v>
      </c>
      <c r="C105" s="33">
        <v>32.380000000000003</v>
      </c>
      <c r="D105" s="34">
        <v>46509</v>
      </c>
      <c r="E105" s="35">
        <v>26522</v>
      </c>
      <c r="F105" s="36">
        <f t="shared" si="16"/>
        <v>26251.599999999999</v>
      </c>
      <c r="G105" s="37">
        <f t="shared" si="16"/>
        <v>9829</v>
      </c>
      <c r="H105" s="38">
        <f t="shared" si="17"/>
        <v>36080.6</v>
      </c>
      <c r="I105" s="39">
        <f t="shared" si="18"/>
        <v>12195.2</v>
      </c>
      <c r="J105" s="40">
        <f t="shared" si="19"/>
        <v>360.8</v>
      </c>
      <c r="K105" s="77">
        <v>297</v>
      </c>
      <c r="L105" s="41">
        <f t="shared" si="14"/>
        <v>48933.600000000006</v>
      </c>
      <c r="N105" s="36">
        <f t="shared" si="20"/>
        <v>26251.599999999999</v>
      </c>
      <c r="O105" s="37">
        <f t="shared" si="21"/>
        <v>6552.7</v>
      </c>
      <c r="P105" s="38">
        <f t="shared" si="22"/>
        <v>32804.299999999996</v>
      </c>
      <c r="Q105" s="39">
        <f t="shared" si="23"/>
        <v>11087.9</v>
      </c>
      <c r="R105" s="40">
        <f t="shared" si="24"/>
        <v>328</v>
      </c>
      <c r="S105" s="77">
        <f t="shared" si="25"/>
        <v>198</v>
      </c>
      <c r="T105" s="41">
        <f t="shared" si="15"/>
        <v>44418.2</v>
      </c>
    </row>
    <row r="106" spans="1:20" x14ac:dyDescent="0.2">
      <c r="A106" s="31">
        <v>118</v>
      </c>
      <c r="B106" s="32">
        <f t="shared" si="13"/>
        <v>21.32</v>
      </c>
      <c r="C106" s="33">
        <v>32.380000000000003</v>
      </c>
      <c r="D106" s="34">
        <v>46509</v>
      </c>
      <c r="E106" s="35">
        <v>26522</v>
      </c>
      <c r="F106" s="36">
        <f t="shared" si="16"/>
        <v>26177.7</v>
      </c>
      <c r="G106" s="37">
        <f t="shared" si="16"/>
        <v>9829</v>
      </c>
      <c r="H106" s="38">
        <f t="shared" si="17"/>
        <v>36006.699999999997</v>
      </c>
      <c r="I106" s="39">
        <f t="shared" si="18"/>
        <v>12170.3</v>
      </c>
      <c r="J106" s="40">
        <f t="shared" si="19"/>
        <v>360.1</v>
      </c>
      <c r="K106" s="77">
        <v>297</v>
      </c>
      <c r="L106" s="41">
        <f t="shared" si="14"/>
        <v>48834.1</v>
      </c>
      <c r="N106" s="36">
        <f t="shared" si="20"/>
        <v>26177.7</v>
      </c>
      <c r="O106" s="37">
        <f t="shared" si="21"/>
        <v>6552.7</v>
      </c>
      <c r="P106" s="38">
        <f t="shared" si="22"/>
        <v>32730.400000000001</v>
      </c>
      <c r="Q106" s="39">
        <f t="shared" si="23"/>
        <v>11062.9</v>
      </c>
      <c r="R106" s="40">
        <f t="shared" si="24"/>
        <v>327.3</v>
      </c>
      <c r="S106" s="77">
        <f t="shared" si="25"/>
        <v>198</v>
      </c>
      <c r="T106" s="41">
        <f t="shared" si="15"/>
        <v>44318.600000000006</v>
      </c>
    </row>
    <row r="107" spans="1:20" x14ac:dyDescent="0.2">
      <c r="A107" s="31">
        <v>119</v>
      </c>
      <c r="B107" s="32">
        <f t="shared" si="13"/>
        <v>21.37</v>
      </c>
      <c r="C107" s="33">
        <v>32.380000000000003</v>
      </c>
      <c r="D107" s="34">
        <v>46509</v>
      </c>
      <c r="E107" s="35">
        <v>26522</v>
      </c>
      <c r="F107" s="36">
        <f t="shared" si="16"/>
        <v>26116.400000000001</v>
      </c>
      <c r="G107" s="37">
        <f t="shared" si="16"/>
        <v>9829</v>
      </c>
      <c r="H107" s="38">
        <f t="shared" si="17"/>
        <v>35945.4</v>
      </c>
      <c r="I107" s="39">
        <f t="shared" si="18"/>
        <v>12149.5</v>
      </c>
      <c r="J107" s="40">
        <f t="shared" si="19"/>
        <v>359.5</v>
      </c>
      <c r="K107" s="77">
        <v>297</v>
      </c>
      <c r="L107" s="41">
        <f t="shared" si="14"/>
        <v>48751.4</v>
      </c>
      <c r="N107" s="36">
        <f t="shared" si="20"/>
        <v>26116.400000000001</v>
      </c>
      <c r="O107" s="37">
        <f t="shared" si="21"/>
        <v>6552.7</v>
      </c>
      <c r="P107" s="38">
        <f t="shared" si="22"/>
        <v>32669.100000000002</v>
      </c>
      <c r="Q107" s="39">
        <f t="shared" si="23"/>
        <v>11042.2</v>
      </c>
      <c r="R107" s="40">
        <f t="shared" si="24"/>
        <v>326.7</v>
      </c>
      <c r="S107" s="77">
        <f t="shared" si="25"/>
        <v>198</v>
      </c>
      <c r="T107" s="41">
        <f t="shared" si="15"/>
        <v>44236</v>
      </c>
    </row>
    <row r="108" spans="1:20" x14ac:dyDescent="0.2">
      <c r="A108" s="31">
        <v>120</v>
      </c>
      <c r="B108" s="32">
        <f t="shared" si="13"/>
        <v>21.42</v>
      </c>
      <c r="C108" s="33">
        <v>32.380000000000003</v>
      </c>
      <c r="D108" s="34">
        <v>46509</v>
      </c>
      <c r="E108" s="35">
        <v>26522</v>
      </c>
      <c r="F108" s="36">
        <f t="shared" si="16"/>
        <v>26055.5</v>
      </c>
      <c r="G108" s="37">
        <f t="shared" si="16"/>
        <v>9829</v>
      </c>
      <c r="H108" s="38">
        <f t="shared" si="17"/>
        <v>35884.5</v>
      </c>
      <c r="I108" s="39">
        <f t="shared" si="18"/>
        <v>12129</v>
      </c>
      <c r="J108" s="40">
        <f t="shared" si="19"/>
        <v>358.8</v>
      </c>
      <c r="K108" s="77">
        <v>297</v>
      </c>
      <c r="L108" s="41">
        <f t="shared" si="14"/>
        <v>48669.3</v>
      </c>
      <c r="N108" s="36">
        <f t="shared" si="20"/>
        <v>26055.5</v>
      </c>
      <c r="O108" s="37">
        <f t="shared" si="21"/>
        <v>6552.7</v>
      </c>
      <c r="P108" s="38">
        <f t="shared" si="22"/>
        <v>32608.2</v>
      </c>
      <c r="Q108" s="39">
        <f t="shared" si="23"/>
        <v>11021.6</v>
      </c>
      <c r="R108" s="40">
        <f t="shared" si="24"/>
        <v>326.10000000000002</v>
      </c>
      <c r="S108" s="77">
        <f t="shared" si="25"/>
        <v>198</v>
      </c>
      <c r="T108" s="41">
        <f t="shared" si="15"/>
        <v>44153.9</v>
      </c>
    </row>
    <row r="109" spans="1:20" x14ac:dyDescent="0.2">
      <c r="A109" s="31">
        <v>121</v>
      </c>
      <c r="B109" s="32">
        <f t="shared" si="13"/>
        <v>21.47</v>
      </c>
      <c r="C109" s="33">
        <v>32.380000000000003</v>
      </c>
      <c r="D109" s="34">
        <v>46509</v>
      </c>
      <c r="E109" s="35">
        <v>26522</v>
      </c>
      <c r="F109" s="36">
        <f t="shared" si="16"/>
        <v>25994.799999999999</v>
      </c>
      <c r="G109" s="37">
        <f t="shared" si="16"/>
        <v>9829</v>
      </c>
      <c r="H109" s="38">
        <f t="shared" si="17"/>
        <v>35823.800000000003</v>
      </c>
      <c r="I109" s="39">
        <f t="shared" si="18"/>
        <v>12108.4</v>
      </c>
      <c r="J109" s="40">
        <f t="shared" si="19"/>
        <v>358.2</v>
      </c>
      <c r="K109" s="77">
        <v>297</v>
      </c>
      <c r="L109" s="41">
        <f t="shared" si="14"/>
        <v>48587.4</v>
      </c>
      <c r="N109" s="36">
        <f t="shared" si="20"/>
        <v>25994.799999999999</v>
      </c>
      <c r="O109" s="37">
        <f t="shared" si="21"/>
        <v>6552.7</v>
      </c>
      <c r="P109" s="38">
        <f t="shared" si="22"/>
        <v>32547.5</v>
      </c>
      <c r="Q109" s="39">
        <f t="shared" si="23"/>
        <v>11001.1</v>
      </c>
      <c r="R109" s="40">
        <f t="shared" si="24"/>
        <v>325.5</v>
      </c>
      <c r="S109" s="77">
        <f t="shared" si="25"/>
        <v>198</v>
      </c>
      <c r="T109" s="41">
        <f t="shared" si="15"/>
        <v>44072.1</v>
      </c>
    </row>
    <row r="110" spans="1:20" x14ac:dyDescent="0.2">
      <c r="A110" s="31">
        <v>122</v>
      </c>
      <c r="B110" s="42">
        <f t="shared" si="13"/>
        <v>21.53</v>
      </c>
      <c r="C110" s="33">
        <v>32.380000000000003</v>
      </c>
      <c r="D110" s="34">
        <v>46509</v>
      </c>
      <c r="E110" s="35">
        <v>26522</v>
      </c>
      <c r="F110" s="36">
        <f t="shared" si="16"/>
        <v>25922.3</v>
      </c>
      <c r="G110" s="37">
        <f t="shared" si="16"/>
        <v>9829</v>
      </c>
      <c r="H110" s="38">
        <f t="shared" si="17"/>
        <v>35751.300000000003</v>
      </c>
      <c r="I110" s="39">
        <f t="shared" si="18"/>
        <v>12083.9</v>
      </c>
      <c r="J110" s="40">
        <f t="shared" si="19"/>
        <v>357.5</v>
      </c>
      <c r="K110" s="77">
        <v>297</v>
      </c>
      <c r="L110" s="41">
        <f t="shared" si="14"/>
        <v>48489.700000000004</v>
      </c>
      <c r="N110" s="36">
        <f t="shared" si="20"/>
        <v>25922.3</v>
      </c>
      <c r="O110" s="37">
        <f t="shared" si="21"/>
        <v>6552.7</v>
      </c>
      <c r="P110" s="38">
        <f t="shared" si="22"/>
        <v>32475</v>
      </c>
      <c r="Q110" s="39">
        <f t="shared" si="23"/>
        <v>10976.6</v>
      </c>
      <c r="R110" s="40">
        <f t="shared" si="24"/>
        <v>324.8</v>
      </c>
      <c r="S110" s="77">
        <f t="shared" si="25"/>
        <v>198</v>
      </c>
      <c r="T110" s="41">
        <f t="shared" si="15"/>
        <v>43974.400000000001</v>
      </c>
    </row>
    <row r="111" spans="1:20" x14ac:dyDescent="0.2">
      <c r="A111" s="31">
        <v>123</v>
      </c>
      <c r="B111" s="32">
        <f t="shared" si="13"/>
        <v>21.58</v>
      </c>
      <c r="C111" s="33">
        <v>32.380000000000003</v>
      </c>
      <c r="D111" s="34">
        <v>46509</v>
      </c>
      <c r="E111" s="35">
        <v>26522</v>
      </c>
      <c r="F111" s="36">
        <f t="shared" si="16"/>
        <v>25862.3</v>
      </c>
      <c r="G111" s="37">
        <f t="shared" si="16"/>
        <v>9829</v>
      </c>
      <c r="H111" s="38">
        <f t="shared" si="17"/>
        <v>35691.300000000003</v>
      </c>
      <c r="I111" s="39">
        <f t="shared" si="18"/>
        <v>12063.7</v>
      </c>
      <c r="J111" s="40">
        <f t="shared" si="19"/>
        <v>356.9</v>
      </c>
      <c r="K111" s="77">
        <v>297</v>
      </c>
      <c r="L111" s="41">
        <f t="shared" si="14"/>
        <v>48408.9</v>
      </c>
      <c r="N111" s="36">
        <f t="shared" si="20"/>
        <v>25862.3</v>
      </c>
      <c r="O111" s="37">
        <f t="shared" si="21"/>
        <v>6552.7</v>
      </c>
      <c r="P111" s="38">
        <f t="shared" si="22"/>
        <v>32415</v>
      </c>
      <c r="Q111" s="39">
        <f t="shared" si="23"/>
        <v>10956.3</v>
      </c>
      <c r="R111" s="40">
        <f t="shared" si="24"/>
        <v>324.2</v>
      </c>
      <c r="S111" s="77">
        <f t="shared" si="25"/>
        <v>198</v>
      </c>
      <c r="T111" s="41">
        <f t="shared" si="15"/>
        <v>43893.5</v>
      </c>
    </row>
    <row r="112" spans="1:20" x14ac:dyDescent="0.2">
      <c r="A112" s="31">
        <v>124</v>
      </c>
      <c r="B112" s="32">
        <f t="shared" si="13"/>
        <v>21.63</v>
      </c>
      <c r="C112" s="33">
        <v>32.380000000000003</v>
      </c>
      <c r="D112" s="34">
        <v>46509</v>
      </c>
      <c r="E112" s="35">
        <v>26522</v>
      </c>
      <c r="F112" s="36">
        <f t="shared" si="16"/>
        <v>25802.5</v>
      </c>
      <c r="G112" s="37">
        <f t="shared" si="16"/>
        <v>9829</v>
      </c>
      <c r="H112" s="38">
        <f t="shared" si="17"/>
        <v>35631.5</v>
      </c>
      <c r="I112" s="39">
        <f t="shared" si="18"/>
        <v>12043.4</v>
      </c>
      <c r="J112" s="40">
        <f t="shared" si="19"/>
        <v>356.3</v>
      </c>
      <c r="K112" s="77">
        <v>297</v>
      </c>
      <c r="L112" s="41">
        <f t="shared" si="14"/>
        <v>48328.200000000004</v>
      </c>
      <c r="N112" s="36">
        <f t="shared" si="20"/>
        <v>25802.5</v>
      </c>
      <c r="O112" s="37">
        <f t="shared" si="21"/>
        <v>6552.7</v>
      </c>
      <c r="P112" s="38">
        <f t="shared" si="22"/>
        <v>32355.200000000001</v>
      </c>
      <c r="Q112" s="39">
        <f t="shared" si="23"/>
        <v>10936.1</v>
      </c>
      <c r="R112" s="40">
        <f t="shared" si="24"/>
        <v>323.60000000000002</v>
      </c>
      <c r="S112" s="77">
        <f t="shared" si="25"/>
        <v>198</v>
      </c>
      <c r="T112" s="41">
        <f t="shared" si="15"/>
        <v>43812.9</v>
      </c>
    </row>
    <row r="113" spans="1:20" x14ac:dyDescent="0.2">
      <c r="A113" s="31">
        <v>125</v>
      </c>
      <c r="B113" s="32">
        <f t="shared" si="13"/>
        <v>21.68</v>
      </c>
      <c r="C113" s="33">
        <v>32.380000000000003</v>
      </c>
      <c r="D113" s="34">
        <v>46509</v>
      </c>
      <c r="E113" s="35">
        <v>26522</v>
      </c>
      <c r="F113" s="36">
        <f t="shared" si="16"/>
        <v>25743</v>
      </c>
      <c r="G113" s="37">
        <f t="shared" si="16"/>
        <v>9829</v>
      </c>
      <c r="H113" s="38">
        <f t="shared" si="17"/>
        <v>35572</v>
      </c>
      <c r="I113" s="39">
        <f t="shared" si="18"/>
        <v>12023.3</v>
      </c>
      <c r="J113" s="40">
        <f t="shared" si="19"/>
        <v>355.7</v>
      </c>
      <c r="K113" s="77">
        <v>297</v>
      </c>
      <c r="L113" s="41">
        <f t="shared" si="14"/>
        <v>48248</v>
      </c>
      <c r="N113" s="36">
        <f t="shared" si="20"/>
        <v>25743</v>
      </c>
      <c r="O113" s="37">
        <f t="shared" si="21"/>
        <v>6552.7</v>
      </c>
      <c r="P113" s="38">
        <f t="shared" si="22"/>
        <v>32295.7</v>
      </c>
      <c r="Q113" s="39">
        <f t="shared" si="23"/>
        <v>10915.9</v>
      </c>
      <c r="R113" s="40">
        <f t="shared" si="24"/>
        <v>323</v>
      </c>
      <c r="S113" s="77">
        <f t="shared" si="25"/>
        <v>198</v>
      </c>
      <c r="T113" s="41">
        <f t="shared" si="15"/>
        <v>43732.6</v>
      </c>
    </row>
    <row r="114" spans="1:20" x14ac:dyDescent="0.2">
      <c r="A114" s="31">
        <v>126</v>
      </c>
      <c r="B114" s="32">
        <f t="shared" si="13"/>
        <v>21.73</v>
      </c>
      <c r="C114" s="33">
        <v>32.380000000000003</v>
      </c>
      <c r="D114" s="34">
        <v>46509</v>
      </c>
      <c r="E114" s="35">
        <v>26522</v>
      </c>
      <c r="F114" s="36">
        <f t="shared" si="16"/>
        <v>25683.8</v>
      </c>
      <c r="G114" s="37">
        <f t="shared" si="16"/>
        <v>9829</v>
      </c>
      <c r="H114" s="38">
        <f t="shared" si="17"/>
        <v>35512.800000000003</v>
      </c>
      <c r="I114" s="39">
        <f t="shared" si="18"/>
        <v>12003.3</v>
      </c>
      <c r="J114" s="40">
        <f t="shared" si="19"/>
        <v>355.1</v>
      </c>
      <c r="K114" s="77">
        <v>297</v>
      </c>
      <c r="L114" s="41">
        <f t="shared" si="14"/>
        <v>48168.200000000004</v>
      </c>
      <c r="N114" s="36">
        <f t="shared" si="20"/>
        <v>25683.8</v>
      </c>
      <c r="O114" s="37">
        <f t="shared" si="21"/>
        <v>6552.7</v>
      </c>
      <c r="P114" s="38">
        <f t="shared" si="22"/>
        <v>32236.5</v>
      </c>
      <c r="Q114" s="39">
        <f t="shared" si="23"/>
        <v>10895.9</v>
      </c>
      <c r="R114" s="40">
        <f t="shared" si="24"/>
        <v>322.39999999999998</v>
      </c>
      <c r="S114" s="77">
        <f t="shared" si="25"/>
        <v>198</v>
      </c>
      <c r="T114" s="41">
        <f t="shared" si="15"/>
        <v>43652.800000000003</v>
      </c>
    </row>
    <row r="115" spans="1:20" x14ac:dyDescent="0.2">
      <c r="A115" s="31">
        <v>127</v>
      </c>
      <c r="B115" s="32">
        <f t="shared" si="13"/>
        <v>21.78</v>
      </c>
      <c r="C115" s="33">
        <v>32.380000000000003</v>
      </c>
      <c r="D115" s="34">
        <v>46509</v>
      </c>
      <c r="E115" s="35">
        <v>26522</v>
      </c>
      <c r="F115" s="36">
        <f t="shared" si="16"/>
        <v>25624.799999999999</v>
      </c>
      <c r="G115" s="37">
        <f t="shared" si="16"/>
        <v>9829</v>
      </c>
      <c r="H115" s="38">
        <f t="shared" si="17"/>
        <v>35453.800000000003</v>
      </c>
      <c r="I115" s="39">
        <f t="shared" si="18"/>
        <v>11983.4</v>
      </c>
      <c r="J115" s="40">
        <f t="shared" si="19"/>
        <v>354.5</v>
      </c>
      <c r="K115" s="77">
        <v>297</v>
      </c>
      <c r="L115" s="41">
        <f t="shared" si="14"/>
        <v>48088.700000000004</v>
      </c>
      <c r="N115" s="36">
        <f t="shared" si="20"/>
        <v>25624.799999999999</v>
      </c>
      <c r="O115" s="37">
        <f t="shared" si="21"/>
        <v>6552.7</v>
      </c>
      <c r="P115" s="38">
        <f t="shared" si="22"/>
        <v>32177.5</v>
      </c>
      <c r="Q115" s="39">
        <f t="shared" si="23"/>
        <v>10876</v>
      </c>
      <c r="R115" s="40">
        <f t="shared" si="24"/>
        <v>321.8</v>
      </c>
      <c r="S115" s="77">
        <f t="shared" si="25"/>
        <v>198</v>
      </c>
      <c r="T115" s="41">
        <f t="shared" si="15"/>
        <v>43573.3</v>
      </c>
    </row>
    <row r="116" spans="1:20" x14ac:dyDescent="0.2">
      <c r="A116" s="31">
        <v>128</v>
      </c>
      <c r="B116" s="32">
        <f t="shared" si="13"/>
        <v>21.82</v>
      </c>
      <c r="C116" s="33">
        <v>32.380000000000003</v>
      </c>
      <c r="D116" s="34">
        <v>46509</v>
      </c>
      <c r="E116" s="35">
        <v>26522</v>
      </c>
      <c r="F116" s="36">
        <f t="shared" si="16"/>
        <v>25577.8</v>
      </c>
      <c r="G116" s="37">
        <f t="shared" si="16"/>
        <v>9829</v>
      </c>
      <c r="H116" s="38">
        <f t="shared" si="17"/>
        <v>35406.800000000003</v>
      </c>
      <c r="I116" s="39">
        <f t="shared" si="18"/>
        <v>11967.5</v>
      </c>
      <c r="J116" s="40">
        <f t="shared" si="19"/>
        <v>354.1</v>
      </c>
      <c r="K116" s="77">
        <v>297</v>
      </c>
      <c r="L116" s="41">
        <f t="shared" si="14"/>
        <v>48025.4</v>
      </c>
      <c r="N116" s="36">
        <f t="shared" si="20"/>
        <v>25577.8</v>
      </c>
      <c r="O116" s="37">
        <f t="shared" si="21"/>
        <v>6552.7</v>
      </c>
      <c r="P116" s="38">
        <f t="shared" si="22"/>
        <v>32130.5</v>
      </c>
      <c r="Q116" s="39">
        <f t="shared" si="23"/>
        <v>10860.1</v>
      </c>
      <c r="R116" s="40">
        <f t="shared" si="24"/>
        <v>321.3</v>
      </c>
      <c r="S116" s="77">
        <f t="shared" si="25"/>
        <v>198</v>
      </c>
      <c r="T116" s="41">
        <f t="shared" si="15"/>
        <v>43509.9</v>
      </c>
    </row>
    <row r="117" spans="1:20" x14ac:dyDescent="0.2">
      <c r="A117" s="31">
        <v>129</v>
      </c>
      <c r="B117" s="32">
        <f t="shared" si="13"/>
        <v>21.87</v>
      </c>
      <c r="C117" s="33">
        <v>32.380000000000003</v>
      </c>
      <c r="D117" s="34">
        <v>46509</v>
      </c>
      <c r="E117" s="35">
        <v>26522</v>
      </c>
      <c r="F117" s="36">
        <f t="shared" si="16"/>
        <v>25519.3</v>
      </c>
      <c r="G117" s="37">
        <f t="shared" si="16"/>
        <v>9829</v>
      </c>
      <c r="H117" s="38">
        <f t="shared" si="17"/>
        <v>35348.300000000003</v>
      </c>
      <c r="I117" s="39">
        <f t="shared" si="18"/>
        <v>11947.7</v>
      </c>
      <c r="J117" s="40">
        <f t="shared" si="19"/>
        <v>353.5</v>
      </c>
      <c r="K117" s="77">
        <v>297</v>
      </c>
      <c r="L117" s="41">
        <f t="shared" si="14"/>
        <v>47946.5</v>
      </c>
      <c r="N117" s="36">
        <f t="shared" si="20"/>
        <v>25519.3</v>
      </c>
      <c r="O117" s="37">
        <f t="shared" si="21"/>
        <v>6552.7</v>
      </c>
      <c r="P117" s="38">
        <f t="shared" si="22"/>
        <v>32072</v>
      </c>
      <c r="Q117" s="39">
        <f t="shared" si="23"/>
        <v>10840.3</v>
      </c>
      <c r="R117" s="40">
        <f t="shared" si="24"/>
        <v>320.7</v>
      </c>
      <c r="S117" s="77">
        <f t="shared" si="25"/>
        <v>198</v>
      </c>
      <c r="T117" s="41">
        <f t="shared" si="15"/>
        <v>43431</v>
      </c>
    </row>
    <row r="118" spans="1:20" x14ac:dyDescent="0.2">
      <c r="A118" s="31">
        <v>130</v>
      </c>
      <c r="B118" s="32">
        <f t="shared" si="13"/>
        <v>21.92</v>
      </c>
      <c r="C118" s="33">
        <v>32.380000000000003</v>
      </c>
      <c r="D118" s="34">
        <v>46509</v>
      </c>
      <c r="E118" s="35">
        <v>26522</v>
      </c>
      <c r="F118" s="36">
        <f t="shared" si="16"/>
        <v>25461.1</v>
      </c>
      <c r="G118" s="37">
        <f t="shared" si="16"/>
        <v>9829</v>
      </c>
      <c r="H118" s="38">
        <f t="shared" si="17"/>
        <v>35290.1</v>
      </c>
      <c r="I118" s="39">
        <f t="shared" si="18"/>
        <v>11928.1</v>
      </c>
      <c r="J118" s="40">
        <f t="shared" si="19"/>
        <v>352.9</v>
      </c>
      <c r="K118" s="77">
        <v>297</v>
      </c>
      <c r="L118" s="41">
        <f t="shared" si="14"/>
        <v>47868.1</v>
      </c>
      <c r="N118" s="36">
        <f t="shared" si="20"/>
        <v>25461.1</v>
      </c>
      <c r="O118" s="37">
        <f t="shared" si="21"/>
        <v>6552.7</v>
      </c>
      <c r="P118" s="38">
        <f t="shared" si="22"/>
        <v>32013.8</v>
      </c>
      <c r="Q118" s="39">
        <f t="shared" si="23"/>
        <v>10820.7</v>
      </c>
      <c r="R118" s="40">
        <f t="shared" si="24"/>
        <v>320.10000000000002</v>
      </c>
      <c r="S118" s="77">
        <f t="shared" si="25"/>
        <v>198</v>
      </c>
      <c r="T118" s="41">
        <f t="shared" si="15"/>
        <v>43352.6</v>
      </c>
    </row>
    <row r="119" spans="1:20" x14ac:dyDescent="0.2">
      <c r="A119" s="31">
        <v>131</v>
      </c>
      <c r="B119" s="32">
        <f t="shared" si="13"/>
        <v>21.96</v>
      </c>
      <c r="C119" s="33">
        <v>32.380000000000003</v>
      </c>
      <c r="D119" s="34">
        <v>46509</v>
      </c>
      <c r="E119" s="35">
        <v>26522</v>
      </c>
      <c r="F119" s="36">
        <f t="shared" si="16"/>
        <v>25414.799999999999</v>
      </c>
      <c r="G119" s="37">
        <f t="shared" si="16"/>
        <v>9829</v>
      </c>
      <c r="H119" s="38">
        <f t="shared" si="17"/>
        <v>35243.800000000003</v>
      </c>
      <c r="I119" s="39">
        <f t="shared" si="18"/>
        <v>11912.4</v>
      </c>
      <c r="J119" s="40">
        <f t="shared" si="19"/>
        <v>352.4</v>
      </c>
      <c r="K119" s="77">
        <v>297</v>
      </c>
      <c r="L119" s="41">
        <f t="shared" si="14"/>
        <v>47805.600000000006</v>
      </c>
      <c r="N119" s="36">
        <f t="shared" si="20"/>
        <v>25414.799999999999</v>
      </c>
      <c r="O119" s="37">
        <f t="shared" si="21"/>
        <v>6552.7</v>
      </c>
      <c r="P119" s="38">
        <f t="shared" si="22"/>
        <v>31967.5</v>
      </c>
      <c r="Q119" s="39">
        <f t="shared" si="23"/>
        <v>10805</v>
      </c>
      <c r="R119" s="40">
        <f t="shared" si="24"/>
        <v>319.7</v>
      </c>
      <c r="S119" s="77">
        <f t="shared" si="25"/>
        <v>198</v>
      </c>
      <c r="T119" s="41">
        <f t="shared" si="15"/>
        <v>43290.2</v>
      </c>
    </row>
    <row r="120" spans="1:20" x14ac:dyDescent="0.2">
      <c r="A120" s="31">
        <v>132</v>
      </c>
      <c r="B120" s="32">
        <f t="shared" si="13"/>
        <v>22.01</v>
      </c>
      <c r="C120" s="33">
        <v>32.380000000000003</v>
      </c>
      <c r="D120" s="34">
        <v>46509</v>
      </c>
      <c r="E120" s="35">
        <v>26522</v>
      </c>
      <c r="F120" s="36">
        <f t="shared" si="16"/>
        <v>25357</v>
      </c>
      <c r="G120" s="37">
        <f t="shared" si="16"/>
        <v>9829</v>
      </c>
      <c r="H120" s="38">
        <f t="shared" si="17"/>
        <v>35186</v>
      </c>
      <c r="I120" s="39">
        <f t="shared" si="18"/>
        <v>11892.9</v>
      </c>
      <c r="J120" s="40">
        <f t="shared" si="19"/>
        <v>351.9</v>
      </c>
      <c r="K120" s="77">
        <v>297</v>
      </c>
      <c r="L120" s="41">
        <f t="shared" si="14"/>
        <v>47727.8</v>
      </c>
      <c r="N120" s="36">
        <f t="shared" si="20"/>
        <v>25357</v>
      </c>
      <c r="O120" s="37">
        <f t="shared" si="21"/>
        <v>6552.7</v>
      </c>
      <c r="P120" s="38">
        <f t="shared" si="22"/>
        <v>31909.7</v>
      </c>
      <c r="Q120" s="39">
        <f t="shared" si="23"/>
        <v>10785.5</v>
      </c>
      <c r="R120" s="40">
        <f t="shared" si="24"/>
        <v>319.10000000000002</v>
      </c>
      <c r="S120" s="77">
        <f t="shared" si="25"/>
        <v>198</v>
      </c>
      <c r="T120" s="41">
        <f t="shared" si="15"/>
        <v>43212.299999999996</v>
      </c>
    </row>
    <row r="121" spans="1:20" x14ac:dyDescent="0.2">
      <c r="A121" s="31">
        <v>133</v>
      </c>
      <c r="B121" s="32">
        <f t="shared" si="13"/>
        <v>22.06</v>
      </c>
      <c r="C121" s="33">
        <v>32.380000000000003</v>
      </c>
      <c r="D121" s="34">
        <v>46509</v>
      </c>
      <c r="E121" s="35">
        <v>26522</v>
      </c>
      <c r="F121" s="36">
        <f t="shared" si="16"/>
        <v>25299.5</v>
      </c>
      <c r="G121" s="37">
        <f t="shared" si="16"/>
        <v>9829</v>
      </c>
      <c r="H121" s="38">
        <f t="shared" si="17"/>
        <v>35128.5</v>
      </c>
      <c r="I121" s="39">
        <f t="shared" si="18"/>
        <v>11873.4</v>
      </c>
      <c r="J121" s="40">
        <f t="shared" si="19"/>
        <v>351.3</v>
      </c>
      <c r="K121" s="77">
        <v>297</v>
      </c>
      <c r="L121" s="41">
        <f t="shared" si="14"/>
        <v>47650.200000000004</v>
      </c>
      <c r="N121" s="36">
        <f t="shared" si="20"/>
        <v>25299.5</v>
      </c>
      <c r="O121" s="37">
        <f t="shared" si="21"/>
        <v>6552.7</v>
      </c>
      <c r="P121" s="38">
        <f t="shared" si="22"/>
        <v>31852.2</v>
      </c>
      <c r="Q121" s="39">
        <f t="shared" si="23"/>
        <v>10766</v>
      </c>
      <c r="R121" s="40">
        <f t="shared" si="24"/>
        <v>318.5</v>
      </c>
      <c r="S121" s="77">
        <f t="shared" si="25"/>
        <v>198</v>
      </c>
      <c r="T121" s="41">
        <f t="shared" si="15"/>
        <v>43134.7</v>
      </c>
    </row>
    <row r="122" spans="1:20" x14ac:dyDescent="0.2">
      <c r="A122" s="31">
        <v>134</v>
      </c>
      <c r="B122" s="32">
        <f t="shared" si="13"/>
        <v>22.1</v>
      </c>
      <c r="C122" s="33">
        <v>32.380000000000003</v>
      </c>
      <c r="D122" s="34">
        <v>46509</v>
      </c>
      <c r="E122" s="35">
        <v>26522</v>
      </c>
      <c r="F122" s="36">
        <f t="shared" si="16"/>
        <v>25253.8</v>
      </c>
      <c r="G122" s="37">
        <f t="shared" si="16"/>
        <v>9829</v>
      </c>
      <c r="H122" s="38">
        <f t="shared" si="17"/>
        <v>35082.800000000003</v>
      </c>
      <c r="I122" s="39">
        <f t="shared" si="18"/>
        <v>11858</v>
      </c>
      <c r="J122" s="40">
        <f t="shared" si="19"/>
        <v>350.8</v>
      </c>
      <c r="K122" s="77">
        <v>297</v>
      </c>
      <c r="L122" s="41">
        <f t="shared" si="14"/>
        <v>47588.600000000006</v>
      </c>
      <c r="N122" s="36">
        <f t="shared" si="20"/>
        <v>25253.8</v>
      </c>
      <c r="O122" s="37">
        <f t="shared" si="21"/>
        <v>6552.7</v>
      </c>
      <c r="P122" s="38">
        <f t="shared" si="22"/>
        <v>31806.5</v>
      </c>
      <c r="Q122" s="39">
        <f t="shared" si="23"/>
        <v>10750.6</v>
      </c>
      <c r="R122" s="40">
        <f t="shared" si="24"/>
        <v>318.10000000000002</v>
      </c>
      <c r="S122" s="77">
        <f t="shared" si="25"/>
        <v>198</v>
      </c>
      <c r="T122" s="41">
        <f t="shared" si="15"/>
        <v>43073.2</v>
      </c>
    </row>
    <row r="123" spans="1:20" x14ac:dyDescent="0.2">
      <c r="A123" s="31">
        <v>135</v>
      </c>
      <c r="B123" s="32">
        <f t="shared" si="13"/>
        <v>22.14</v>
      </c>
      <c r="C123" s="33">
        <v>32.380000000000003</v>
      </c>
      <c r="D123" s="34">
        <v>46509</v>
      </c>
      <c r="E123" s="35">
        <v>26522</v>
      </c>
      <c r="F123" s="36">
        <f t="shared" si="16"/>
        <v>25208.1</v>
      </c>
      <c r="G123" s="37">
        <f t="shared" si="16"/>
        <v>9829</v>
      </c>
      <c r="H123" s="38">
        <f t="shared" si="17"/>
        <v>35037.1</v>
      </c>
      <c r="I123" s="39">
        <f t="shared" si="18"/>
        <v>11842.5</v>
      </c>
      <c r="J123" s="40">
        <f t="shared" si="19"/>
        <v>350.4</v>
      </c>
      <c r="K123" s="77">
        <v>297</v>
      </c>
      <c r="L123" s="41">
        <f t="shared" si="14"/>
        <v>47527</v>
      </c>
      <c r="N123" s="36">
        <f t="shared" si="20"/>
        <v>25208.1</v>
      </c>
      <c r="O123" s="37">
        <f t="shared" si="21"/>
        <v>6552.7</v>
      </c>
      <c r="P123" s="38">
        <f t="shared" si="22"/>
        <v>31760.799999999999</v>
      </c>
      <c r="Q123" s="39">
        <f t="shared" si="23"/>
        <v>10735.2</v>
      </c>
      <c r="R123" s="40">
        <f t="shared" si="24"/>
        <v>317.60000000000002</v>
      </c>
      <c r="S123" s="77">
        <f t="shared" si="25"/>
        <v>198</v>
      </c>
      <c r="T123" s="41">
        <f t="shared" si="15"/>
        <v>43011.6</v>
      </c>
    </row>
    <row r="124" spans="1:20" x14ac:dyDescent="0.2">
      <c r="A124" s="31">
        <v>136</v>
      </c>
      <c r="B124" s="32">
        <f t="shared" si="13"/>
        <v>22.19</v>
      </c>
      <c r="C124" s="33">
        <v>32.380000000000003</v>
      </c>
      <c r="D124" s="34">
        <v>46509</v>
      </c>
      <c r="E124" s="35">
        <v>26522</v>
      </c>
      <c r="F124" s="36">
        <f t="shared" si="16"/>
        <v>25151.3</v>
      </c>
      <c r="G124" s="37">
        <f t="shared" si="16"/>
        <v>9829</v>
      </c>
      <c r="H124" s="38">
        <f t="shared" si="17"/>
        <v>34980.300000000003</v>
      </c>
      <c r="I124" s="39">
        <f t="shared" si="18"/>
        <v>11823.3</v>
      </c>
      <c r="J124" s="40">
        <f t="shared" si="19"/>
        <v>349.8</v>
      </c>
      <c r="K124" s="77">
        <v>297</v>
      </c>
      <c r="L124" s="41">
        <f t="shared" si="14"/>
        <v>47450.400000000009</v>
      </c>
      <c r="N124" s="36">
        <f t="shared" si="20"/>
        <v>25151.3</v>
      </c>
      <c r="O124" s="37">
        <f t="shared" si="21"/>
        <v>6552.7</v>
      </c>
      <c r="P124" s="38">
        <f t="shared" si="22"/>
        <v>31704</v>
      </c>
      <c r="Q124" s="39">
        <f t="shared" si="23"/>
        <v>10716</v>
      </c>
      <c r="R124" s="40">
        <f t="shared" si="24"/>
        <v>317</v>
      </c>
      <c r="S124" s="77">
        <f t="shared" si="25"/>
        <v>198</v>
      </c>
      <c r="T124" s="41">
        <f t="shared" si="15"/>
        <v>42935</v>
      </c>
    </row>
    <row r="125" spans="1:20" x14ac:dyDescent="0.2">
      <c r="A125" s="31">
        <v>137</v>
      </c>
      <c r="B125" s="32">
        <f t="shared" si="13"/>
        <v>22.23</v>
      </c>
      <c r="C125" s="33">
        <v>32.380000000000003</v>
      </c>
      <c r="D125" s="34">
        <v>46509</v>
      </c>
      <c r="E125" s="35">
        <v>26522</v>
      </c>
      <c r="F125" s="36">
        <f t="shared" si="16"/>
        <v>25106.1</v>
      </c>
      <c r="G125" s="37">
        <f t="shared" si="16"/>
        <v>9829</v>
      </c>
      <c r="H125" s="38">
        <f t="shared" si="17"/>
        <v>34935.1</v>
      </c>
      <c r="I125" s="39">
        <f t="shared" si="18"/>
        <v>11808.1</v>
      </c>
      <c r="J125" s="40">
        <f t="shared" si="19"/>
        <v>349.4</v>
      </c>
      <c r="K125" s="77">
        <v>297</v>
      </c>
      <c r="L125" s="41">
        <f t="shared" si="14"/>
        <v>47389.599999999999</v>
      </c>
      <c r="N125" s="36">
        <f t="shared" si="20"/>
        <v>25106.1</v>
      </c>
      <c r="O125" s="37">
        <f t="shared" si="21"/>
        <v>6552.7</v>
      </c>
      <c r="P125" s="38">
        <f t="shared" si="22"/>
        <v>31658.799999999999</v>
      </c>
      <c r="Q125" s="39">
        <f t="shared" si="23"/>
        <v>10700.7</v>
      </c>
      <c r="R125" s="40">
        <f t="shared" si="24"/>
        <v>316.60000000000002</v>
      </c>
      <c r="S125" s="77">
        <f t="shared" si="25"/>
        <v>198</v>
      </c>
      <c r="T125" s="41">
        <f t="shared" si="15"/>
        <v>42874.1</v>
      </c>
    </row>
    <row r="126" spans="1:20" x14ac:dyDescent="0.2">
      <c r="A126" s="31">
        <v>138</v>
      </c>
      <c r="B126" s="32">
        <f t="shared" si="13"/>
        <v>22.27</v>
      </c>
      <c r="C126" s="33">
        <v>32.380000000000003</v>
      </c>
      <c r="D126" s="34">
        <v>46509</v>
      </c>
      <c r="E126" s="35">
        <v>26522</v>
      </c>
      <c r="F126" s="36">
        <f t="shared" si="16"/>
        <v>25061</v>
      </c>
      <c r="G126" s="37">
        <f t="shared" si="16"/>
        <v>9829</v>
      </c>
      <c r="H126" s="38">
        <f t="shared" si="17"/>
        <v>34890</v>
      </c>
      <c r="I126" s="39">
        <f t="shared" si="18"/>
        <v>11792.8</v>
      </c>
      <c r="J126" s="40">
        <f t="shared" si="19"/>
        <v>348.9</v>
      </c>
      <c r="K126" s="77">
        <v>297</v>
      </c>
      <c r="L126" s="41">
        <f t="shared" si="14"/>
        <v>47328.700000000004</v>
      </c>
      <c r="N126" s="36">
        <f t="shared" si="20"/>
        <v>25061</v>
      </c>
      <c r="O126" s="37">
        <f t="shared" si="21"/>
        <v>6552.7</v>
      </c>
      <c r="P126" s="38">
        <f t="shared" si="22"/>
        <v>31613.7</v>
      </c>
      <c r="Q126" s="39">
        <f t="shared" si="23"/>
        <v>10685.4</v>
      </c>
      <c r="R126" s="40">
        <f t="shared" si="24"/>
        <v>316.10000000000002</v>
      </c>
      <c r="S126" s="77">
        <f t="shared" si="25"/>
        <v>198</v>
      </c>
      <c r="T126" s="41">
        <f t="shared" si="15"/>
        <v>42813.2</v>
      </c>
    </row>
    <row r="127" spans="1:20" x14ac:dyDescent="0.2">
      <c r="A127" s="31">
        <v>139</v>
      </c>
      <c r="B127" s="32">
        <f t="shared" si="13"/>
        <v>22.32</v>
      </c>
      <c r="C127" s="33">
        <v>32.380000000000003</v>
      </c>
      <c r="D127" s="34">
        <v>46509</v>
      </c>
      <c r="E127" s="35">
        <v>26522</v>
      </c>
      <c r="F127" s="36">
        <f t="shared" si="16"/>
        <v>25004.799999999999</v>
      </c>
      <c r="G127" s="37">
        <f t="shared" si="16"/>
        <v>9829</v>
      </c>
      <c r="H127" s="38">
        <f t="shared" si="17"/>
        <v>34833.800000000003</v>
      </c>
      <c r="I127" s="39">
        <f t="shared" si="18"/>
        <v>11773.8</v>
      </c>
      <c r="J127" s="40">
        <f t="shared" si="19"/>
        <v>348.3</v>
      </c>
      <c r="K127" s="77">
        <v>297</v>
      </c>
      <c r="L127" s="41">
        <f t="shared" si="14"/>
        <v>47252.900000000009</v>
      </c>
      <c r="N127" s="36">
        <f t="shared" si="20"/>
        <v>25004.799999999999</v>
      </c>
      <c r="O127" s="37">
        <f t="shared" si="21"/>
        <v>6552.7</v>
      </c>
      <c r="P127" s="38">
        <f t="shared" si="22"/>
        <v>31557.5</v>
      </c>
      <c r="Q127" s="39">
        <f t="shared" si="23"/>
        <v>10666.4</v>
      </c>
      <c r="R127" s="40">
        <f t="shared" si="24"/>
        <v>315.60000000000002</v>
      </c>
      <c r="S127" s="77">
        <f t="shared" si="25"/>
        <v>198</v>
      </c>
      <c r="T127" s="41">
        <f t="shared" si="15"/>
        <v>42737.5</v>
      </c>
    </row>
    <row r="128" spans="1:20" x14ac:dyDescent="0.2">
      <c r="A128" s="31">
        <v>140</v>
      </c>
      <c r="B128" s="32">
        <f t="shared" si="13"/>
        <v>22.36</v>
      </c>
      <c r="C128" s="33">
        <v>32.380000000000003</v>
      </c>
      <c r="D128" s="34">
        <v>46509</v>
      </c>
      <c r="E128" s="35">
        <v>26522</v>
      </c>
      <c r="F128" s="36">
        <f t="shared" si="16"/>
        <v>24960.1</v>
      </c>
      <c r="G128" s="37">
        <f t="shared" si="16"/>
        <v>9829</v>
      </c>
      <c r="H128" s="38">
        <f t="shared" si="17"/>
        <v>34789.1</v>
      </c>
      <c r="I128" s="39">
        <f t="shared" si="18"/>
        <v>11758.7</v>
      </c>
      <c r="J128" s="40">
        <f t="shared" si="19"/>
        <v>347.9</v>
      </c>
      <c r="K128" s="77">
        <v>297</v>
      </c>
      <c r="L128" s="41">
        <f t="shared" si="14"/>
        <v>47192.700000000004</v>
      </c>
      <c r="N128" s="36">
        <f t="shared" si="20"/>
        <v>24960.1</v>
      </c>
      <c r="O128" s="37">
        <f t="shared" si="21"/>
        <v>6552.7</v>
      </c>
      <c r="P128" s="38">
        <f t="shared" si="22"/>
        <v>31512.799999999999</v>
      </c>
      <c r="Q128" s="39">
        <f t="shared" si="23"/>
        <v>10651.3</v>
      </c>
      <c r="R128" s="40">
        <f t="shared" si="24"/>
        <v>315.10000000000002</v>
      </c>
      <c r="S128" s="77">
        <f t="shared" si="25"/>
        <v>198</v>
      </c>
      <c r="T128" s="41">
        <f t="shared" si="15"/>
        <v>42677.2</v>
      </c>
    </row>
    <row r="129" spans="1:20" x14ac:dyDescent="0.2">
      <c r="A129" s="31">
        <v>141</v>
      </c>
      <c r="B129" s="32">
        <f t="shared" si="13"/>
        <v>22.4</v>
      </c>
      <c r="C129" s="33">
        <v>32.380000000000003</v>
      </c>
      <c r="D129" s="34">
        <v>46509</v>
      </c>
      <c r="E129" s="35">
        <v>26522</v>
      </c>
      <c r="F129" s="36">
        <f t="shared" si="16"/>
        <v>24915.5</v>
      </c>
      <c r="G129" s="37">
        <f t="shared" si="16"/>
        <v>9829</v>
      </c>
      <c r="H129" s="38">
        <f t="shared" si="17"/>
        <v>34744.5</v>
      </c>
      <c r="I129" s="39">
        <f t="shared" si="18"/>
        <v>11743.6</v>
      </c>
      <c r="J129" s="40">
        <f t="shared" si="19"/>
        <v>347.4</v>
      </c>
      <c r="K129" s="77">
        <v>297</v>
      </c>
      <c r="L129" s="41">
        <f t="shared" si="14"/>
        <v>47132.5</v>
      </c>
      <c r="N129" s="36">
        <f t="shared" si="20"/>
        <v>24915.5</v>
      </c>
      <c r="O129" s="37">
        <f t="shared" si="21"/>
        <v>6552.7</v>
      </c>
      <c r="P129" s="38">
        <f t="shared" si="22"/>
        <v>31468.2</v>
      </c>
      <c r="Q129" s="39">
        <f t="shared" si="23"/>
        <v>10636.3</v>
      </c>
      <c r="R129" s="40">
        <f t="shared" si="24"/>
        <v>314.7</v>
      </c>
      <c r="S129" s="77">
        <f t="shared" si="25"/>
        <v>198</v>
      </c>
      <c r="T129" s="41">
        <f t="shared" si="15"/>
        <v>42617.2</v>
      </c>
    </row>
    <row r="130" spans="1:20" x14ac:dyDescent="0.2">
      <c r="A130" s="31">
        <v>142</v>
      </c>
      <c r="B130" s="32">
        <f t="shared" si="13"/>
        <v>22.44</v>
      </c>
      <c r="C130" s="33">
        <v>32.380000000000003</v>
      </c>
      <c r="D130" s="34">
        <v>46509</v>
      </c>
      <c r="E130" s="35">
        <v>26522</v>
      </c>
      <c r="F130" s="36">
        <f t="shared" si="16"/>
        <v>24871.1</v>
      </c>
      <c r="G130" s="37">
        <f t="shared" si="16"/>
        <v>9829</v>
      </c>
      <c r="H130" s="38">
        <f t="shared" si="17"/>
        <v>34700.1</v>
      </c>
      <c r="I130" s="39">
        <f t="shared" si="18"/>
        <v>11728.6</v>
      </c>
      <c r="J130" s="40">
        <f t="shared" si="19"/>
        <v>347</v>
      </c>
      <c r="K130" s="77">
        <v>297</v>
      </c>
      <c r="L130" s="41">
        <f t="shared" si="14"/>
        <v>47072.7</v>
      </c>
      <c r="N130" s="36">
        <f t="shared" si="20"/>
        <v>24871.1</v>
      </c>
      <c r="O130" s="37">
        <f t="shared" si="21"/>
        <v>6552.7</v>
      </c>
      <c r="P130" s="38">
        <f t="shared" si="22"/>
        <v>31423.8</v>
      </c>
      <c r="Q130" s="39">
        <f t="shared" si="23"/>
        <v>10621.2</v>
      </c>
      <c r="R130" s="40">
        <f t="shared" si="24"/>
        <v>314.2</v>
      </c>
      <c r="S130" s="77">
        <f t="shared" si="25"/>
        <v>198</v>
      </c>
      <c r="T130" s="41">
        <f t="shared" si="15"/>
        <v>42557.2</v>
      </c>
    </row>
    <row r="131" spans="1:20" x14ac:dyDescent="0.2">
      <c r="A131" s="31">
        <v>143</v>
      </c>
      <c r="B131" s="32">
        <f t="shared" si="13"/>
        <v>22.48</v>
      </c>
      <c r="C131" s="33">
        <v>32.380000000000003</v>
      </c>
      <c r="D131" s="34">
        <v>46509</v>
      </c>
      <c r="E131" s="35">
        <v>26522</v>
      </c>
      <c r="F131" s="36">
        <f t="shared" si="16"/>
        <v>24826.9</v>
      </c>
      <c r="G131" s="37">
        <f t="shared" si="16"/>
        <v>9829</v>
      </c>
      <c r="H131" s="38">
        <f t="shared" si="17"/>
        <v>34655.9</v>
      </c>
      <c r="I131" s="39">
        <f t="shared" si="18"/>
        <v>11713.7</v>
      </c>
      <c r="J131" s="40">
        <f t="shared" si="19"/>
        <v>346.6</v>
      </c>
      <c r="K131" s="77">
        <v>297</v>
      </c>
      <c r="L131" s="41">
        <f t="shared" si="14"/>
        <v>47013.200000000004</v>
      </c>
      <c r="N131" s="36">
        <f t="shared" si="20"/>
        <v>24826.9</v>
      </c>
      <c r="O131" s="37">
        <f t="shared" si="21"/>
        <v>6552.7</v>
      </c>
      <c r="P131" s="38">
        <f t="shared" si="22"/>
        <v>31379.600000000002</v>
      </c>
      <c r="Q131" s="39">
        <f t="shared" si="23"/>
        <v>10606.3</v>
      </c>
      <c r="R131" s="40">
        <f t="shared" si="24"/>
        <v>313.8</v>
      </c>
      <c r="S131" s="77">
        <f t="shared" si="25"/>
        <v>198</v>
      </c>
      <c r="T131" s="41">
        <f t="shared" si="15"/>
        <v>42497.700000000004</v>
      </c>
    </row>
    <row r="132" spans="1:20" x14ac:dyDescent="0.2">
      <c r="A132" s="31">
        <v>144</v>
      </c>
      <c r="B132" s="32">
        <f t="shared" si="13"/>
        <v>22.52</v>
      </c>
      <c r="C132" s="33">
        <v>32.380000000000003</v>
      </c>
      <c r="D132" s="34">
        <v>46509</v>
      </c>
      <c r="E132" s="35">
        <v>26522</v>
      </c>
      <c r="F132" s="36">
        <f t="shared" si="16"/>
        <v>24782.799999999999</v>
      </c>
      <c r="G132" s="37">
        <f t="shared" si="16"/>
        <v>9829</v>
      </c>
      <c r="H132" s="38">
        <f t="shared" si="17"/>
        <v>34611.800000000003</v>
      </c>
      <c r="I132" s="39">
        <f t="shared" si="18"/>
        <v>11698.8</v>
      </c>
      <c r="J132" s="40">
        <f t="shared" si="19"/>
        <v>346.1</v>
      </c>
      <c r="K132" s="77">
        <v>297</v>
      </c>
      <c r="L132" s="41">
        <f t="shared" si="14"/>
        <v>46953.700000000004</v>
      </c>
      <c r="N132" s="36">
        <f t="shared" si="20"/>
        <v>24782.799999999999</v>
      </c>
      <c r="O132" s="37">
        <f t="shared" si="21"/>
        <v>6552.7</v>
      </c>
      <c r="P132" s="38">
        <f t="shared" si="22"/>
        <v>31335.5</v>
      </c>
      <c r="Q132" s="39">
        <f t="shared" si="23"/>
        <v>10591.4</v>
      </c>
      <c r="R132" s="40">
        <f t="shared" si="24"/>
        <v>313.39999999999998</v>
      </c>
      <c r="S132" s="77">
        <f t="shared" si="25"/>
        <v>198</v>
      </c>
      <c r="T132" s="41">
        <f t="shared" si="15"/>
        <v>42438.3</v>
      </c>
    </row>
    <row r="133" spans="1:20" x14ac:dyDescent="0.2">
      <c r="A133" s="31">
        <v>145</v>
      </c>
      <c r="B133" s="32">
        <f t="shared" si="13"/>
        <v>22.56</v>
      </c>
      <c r="C133" s="33">
        <v>32.380000000000003</v>
      </c>
      <c r="D133" s="34">
        <v>46509</v>
      </c>
      <c r="E133" s="35">
        <v>26522</v>
      </c>
      <c r="F133" s="36">
        <f t="shared" si="16"/>
        <v>24738.799999999999</v>
      </c>
      <c r="G133" s="37">
        <f t="shared" si="16"/>
        <v>9829</v>
      </c>
      <c r="H133" s="38">
        <f t="shared" si="17"/>
        <v>34567.800000000003</v>
      </c>
      <c r="I133" s="39">
        <f t="shared" si="18"/>
        <v>11683.9</v>
      </c>
      <c r="J133" s="40">
        <f t="shared" si="19"/>
        <v>345.7</v>
      </c>
      <c r="K133" s="77">
        <v>297</v>
      </c>
      <c r="L133" s="41">
        <f t="shared" si="14"/>
        <v>46894.400000000001</v>
      </c>
      <c r="N133" s="36">
        <f t="shared" si="20"/>
        <v>24738.799999999999</v>
      </c>
      <c r="O133" s="37">
        <f t="shared" si="21"/>
        <v>6552.7</v>
      </c>
      <c r="P133" s="38">
        <f t="shared" si="22"/>
        <v>31291.5</v>
      </c>
      <c r="Q133" s="39">
        <f t="shared" si="23"/>
        <v>10576.5</v>
      </c>
      <c r="R133" s="40">
        <f t="shared" si="24"/>
        <v>312.89999999999998</v>
      </c>
      <c r="S133" s="77">
        <f t="shared" si="25"/>
        <v>198</v>
      </c>
      <c r="T133" s="41">
        <f t="shared" si="15"/>
        <v>42378.9</v>
      </c>
    </row>
    <row r="134" spans="1:20" x14ac:dyDescent="0.2">
      <c r="A134" s="31">
        <v>146</v>
      </c>
      <c r="B134" s="32">
        <f t="shared" si="13"/>
        <v>22.59</v>
      </c>
      <c r="C134" s="33">
        <v>32.380000000000003</v>
      </c>
      <c r="D134" s="34">
        <v>46509</v>
      </c>
      <c r="E134" s="35">
        <v>26522</v>
      </c>
      <c r="F134" s="36">
        <f t="shared" si="16"/>
        <v>24706</v>
      </c>
      <c r="G134" s="37">
        <f t="shared" si="16"/>
        <v>9829</v>
      </c>
      <c r="H134" s="38">
        <f t="shared" si="17"/>
        <v>34535</v>
      </c>
      <c r="I134" s="39">
        <f t="shared" si="18"/>
        <v>11672.8</v>
      </c>
      <c r="J134" s="40">
        <f t="shared" si="19"/>
        <v>345.4</v>
      </c>
      <c r="K134" s="77">
        <v>297</v>
      </c>
      <c r="L134" s="41">
        <f t="shared" si="14"/>
        <v>46850.200000000004</v>
      </c>
      <c r="N134" s="36">
        <f t="shared" si="20"/>
        <v>24706</v>
      </c>
      <c r="O134" s="37">
        <f t="shared" si="21"/>
        <v>6552.7</v>
      </c>
      <c r="P134" s="38">
        <f t="shared" si="22"/>
        <v>31258.7</v>
      </c>
      <c r="Q134" s="39">
        <f t="shared" si="23"/>
        <v>10565.4</v>
      </c>
      <c r="R134" s="40">
        <f t="shared" si="24"/>
        <v>312.60000000000002</v>
      </c>
      <c r="S134" s="77">
        <f t="shared" si="25"/>
        <v>198</v>
      </c>
      <c r="T134" s="41">
        <f t="shared" si="15"/>
        <v>42334.7</v>
      </c>
    </row>
    <row r="135" spans="1:20" x14ac:dyDescent="0.2">
      <c r="A135" s="31">
        <v>147</v>
      </c>
      <c r="B135" s="32">
        <f t="shared" si="13"/>
        <v>22.63</v>
      </c>
      <c r="C135" s="33">
        <v>32.380000000000003</v>
      </c>
      <c r="D135" s="34">
        <v>46509</v>
      </c>
      <c r="E135" s="35">
        <v>26522</v>
      </c>
      <c r="F135" s="36">
        <f t="shared" si="16"/>
        <v>24662.3</v>
      </c>
      <c r="G135" s="37">
        <f t="shared" si="16"/>
        <v>9829</v>
      </c>
      <c r="H135" s="38">
        <f t="shared" si="17"/>
        <v>34491.300000000003</v>
      </c>
      <c r="I135" s="39">
        <f t="shared" si="18"/>
        <v>11658.1</v>
      </c>
      <c r="J135" s="40">
        <f t="shared" si="19"/>
        <v>344.9</v>
      </c>
      <c r="K135" s="77">
        <v>297</v>
      </c>
      <c r="L135" s="41">
        <f t="shared" si="14"/>
        <v>46791.3</v>
      </c>
      <c r="N135" s="36">
        <f t="shared" si="20"/>
        <v>24662.3</v>
      </c>
      <c r="O135" s="37">
        <f t="shared" si="21"/>
        <v>6552.7</v>
      </c>
      <c r="P135" s="38">
        <f t="shared" si="22"/>
        <v>31215</v>
      </c>
      <c r="Q135" s="39">
        <f t="shared" si="23"/>
        <v>10550.7</v>
      </c>
      <c r="R135" s="40">
        <f t="shared" si="24"/>
        <v>312.2</v>
      </c>
      <c r="S135" s="77">
        <f t="shared" si="25"/>
        <v>198</v>
      </c>
      <c r="T135" s="41">
        <f t="shared" si="15"/>
        <v>42275.899999999994</v>
      </c>
    </row>
    <row r="136" spans="1:20" x14ac:dyDescent="0.2">
      <c r="A136" s="31">
        <v>148</v>
      </c>
      <c r="B136" s="32">
        <f t="shared" ref="B136:B199" si="26">ROUND(IF(A136&lt;B$452,B$453+B$454*A136+B$455*A136^2+B$456*A136^3+B$457*A136^4+B$458*A136^5,B$462+B$463*A136+B$464*A136^2+B$465*A136^3+B$466*A136^4+B$467*A136^5),2)</f>
        <v>22.67</v>
      </c>
      <c r="C136" s="33">
        <v>32.380000000000003</v>
      </c>
      <c r="D136" s="34">
        <v>46509</v>
      </c>
      <c r="E136" s="35">
        <v>26522</v>
      </c>
      <c r="F136" s="36">
        <f t="shared" si="16"/>
        <v>24618.799999999999</v>
      </c>
      <c r="G136" s="37">
        <f t="shared" si="16"/>
        <v>9829</v>
      </c>
      <c r="H136" s="38">
        <f t="shared" si="17"/>
        <v>34447.800000000003</v>
      </c>
      <c r="I136" s="39">
        <f t="shared" si="18"/>
        <v>11643.4</v>
      </c>
      <c r="J136" s="40">
        <f t="shared" si="19"/>
        <v>344.5</v>
      </c>
      <c r="K136" s="77">
        <v>297</v>
      </c>
      <c r="L136" s="41">
        <f t="shared" ref="L136:L199" si="27">SUM(H136:K136)</f>
        <v>46732.700000000004</v>
      </c>
      <c r="N136" s="36">
        <f t="shared" si="20"/>
        <v>24618.799999999999</v>
      </c>
      <c r="O136" s="37">
        <f t="shared" si="21"/>
        <v>6552.7</v>
      </c>
      <c r="P136" s="38">
        <f t="shared" si="22"/>
        <v>31171.5</v>
      </c>
      <c r="Q136" s="39">
        <f t="shared" si="23"/>
        <v>10536</v>
      </c>
      <c r="R136" s="40">
        <f t="shared" si="24"/>
        <v>311.7</v>
      </c>
      <c r="S136" s="77">
        <f t="shared" si="25"/>
        <v>198</v>
      </c>
      <c r="T136" s="41">
        <f t="shared" ref="T136:T199" si="28">SUM(P136:S136)</f>
        <v>42217.2</v>
      </c>
    </row>
    <row r="137" spans="1:20" x14ac:dyDescent="0.2">
      <c r="A137" s="31">
        <v>149</v>
      </c>
      <c r="B137" s="32">
        <f t="shared" si="26"/>
        <v>22.71</v>
      </c>
      <c r="C137" s="33">
        <v>32.380000000000003</v>
      </c>
      <c r="D137" s="34">
        <v>46509</v>
      </c>
      <c r="E137" s="35">
        <v>26522</v>
      </c>
      <c r="F137" s="36">
        <f t="shared" ref="F137:G200" si="29">ROUND(12/B137*D137,1)</f>
        <v>24575.4</v>
      </c>
      <c r="G137" s="37">
        <f t="shared" si="29"/>
        <v>9829</v>
      </c>
      <c r="H137" s="38">
        <f t="shared" ref="H137:H200" si="30">F137+G137</f>
        <v>34404.400000000001</v>
      </c>
      <c r="I137" s="39">
        <f t="shared" ref="I137:I200" si="31">ROUND(H137*0.338,1)</f>
        <v>11628.7</v>
      </c>
      <c r="J137" s="40">
        <f t="shared" ref="J137:J200" si="32">ROUND(H137*0.01,1)</f>
        <v>344</v>
      </c>
      <c r="K137" s="77">
        <v>297</v>
      </c>
      <c r="L137" s="41">
        <f t="shared" si="27"/>
        <v>46674.100000000006</v>
      </c>
      <c r="N137" s="36">
        <f t="shared" ref="N137:N200" si="33">F137</f>
        <v>24575.4</v>
      </c>
      <c r="O137" s="37">
        <f t="shared" ref="O137:O200" si="34">ROUND(8/C137*E137,1)</f>
        <v>6552.7</v>
      </c>
      <c r="P137" s="38">
        <f t="shared" ref="P137:P200" si="35">N137+O137</f>
        <v>31128.100000000002</v>
      </c>
      <c r="Q137" s="39">
        <f t="shared" ref="Q137:Q200" si="36">ROUND(P137*0.338,1)</f>
        <v>10521.3</v>
      </c>
      <c r="R137" s="40">
        <f t="shared" ref="R137:R200" si="37">ROUND(P137*0.01,1)</f>
        <v>311.3</v>
      </c>
      <c r="S137" s="77">
        <f t="shared" ref="S137:S200" si="38">ROUND(K137*2/3,1)</f>
        <v>198</v>
      </c>
      <c r="T137" s="41">
        <f t="shared" si="28"/>
        <v>42158.700000000004</v>
      </c>
    </row>
    <row r="138" spans="1:20" x14ac:dyDescent="0.2">
      <c r="A138" s="31">
        <v>150</v>
      </c>
      <c r="B138" s="32">
        <f t="shared" si="26"/>
        <v>22.74</v>
      </c>
      <c r="C138" s="33">
        <v>32.380000000000003</v>
      </c>
      <c r="D138" s="34">
        <v>46509</v>
      </c>
      <c r="E138" s="35">
        <v>26522</v>
      </c>
      <c r="F138" s="36">
        <f t="shared" si="29"/>
        <v>24543</v>
      </c>
      <c r="G138" s="37">
        <f t="shared" si="29"/>
        <v>9829</v>
      </c>
      <c r="H138" s="38">
        <f t="shared" si="30"/>
        <v>34372</v>
      </c>
      <c r="I138" s="39">
        <f t="shared" si="31"/>
        <v>11617.7</v>
      </c>
      <c r="J138" s="40">
        <f t="shared" si="32"/>
        <v>343.7</v>
      </c>
      <c r="K138" s="77">
        <v>297</v>
      </c>
      <c r="L138" s="41">
        <f t="shared" si="27"/>
        <v>46630.399999999994</v>
      </c>
      <c r="N138" s="36">
        <f t="shared" si="33"/>
        <v>24543</v>
      </c>
      <c r="O138" s="37">
        <f t="shared" si="34"/>
        <v>6552.7</v>
      </c>
      <c r="P138" s="38">
        <f t="shared" si="35"/>
        <v>31095.7</v>
      </c>
      <c r="Q138" s="39">
        <f t="shared" si="36"/>
        <v>10510.3</v>
      </c>
      <c r="R138" s="40">
        <f t="shared" si="37"/>
        <v>311</v>
      </c>
      <c r="S138" s="77">
        <f t="shared" si="38"/>
        <v>198</v>
      </c>
      <c r="T138" s="41">
        <f t="shared" si="28"/>
        <v>42115</v>
      </c>
    </row>
    <row r="139" spans="1:20" x14ac:dyDescent="0.2">
      <c r="A139" s="31">
        <v>151</v>
      </c>
      <c r="B139" s="32">
        <f t="shared" si="26"/>
        <v>22.78</v>
      </c>
      <c r="C139" s="33">
        <v>32.380000000000003</v>
      </c>
      <c r="D139" s="34">
        <v>46509</v>
      </c>
      <c r="E139" s="35">
        <v>26522</v>
      </c>
      <c r="F139" s="36">
        <f t="shared" si="29"/>
        <v>24499.9</v>
      </c>
      <c r="G139" s="37">
        <f t="shared" si="29"/>
        <v>9829</v>
      </c>
      <c r="H139" s="38">
        <f t="shared" si="30"/>
        <v>34328.9</v>
      </c>
      <c r="I139" s="39">
        <f t="shared" si="31"/>
        <v>11603.2</v>
      </c>
      <c r="J139" s="40">
        <f t="shared" si="32"/>
        <v>343.3</v>
      </c>
      <c r="K139" s="77">
        <v>297</v>
      </c>
      <c r="L139" s="41">
        <f t="shared" si="27"/>
        <v>46572.400000000009</v>
      </c>
      <c r="N139" s="36">
        <f t="shared" si="33"/>
        <v>24499.9</v>
      </c>
      <c r="O139" s="37">
        <f t="shared" si="34"/>
        <v>6552.7</v>
      </c>
      <c r="P139" s="38">
        <f t="shared" si="35"/>
        <v>31052.600000000002</v>
      </c>
      <c r="Q139" s="39">
        <f t="shared" si="36"/>
        <v>10495.8</v>
      </c>
      <c r="R139" s="40">
        <f t="shared" si="37"/>
        <v>310.5</v>
      </c>
      <c r="S139" s="77">
        <f t="shared" si="38"/>
        <v>198</v>
      </c>
      <c r="T139" s="41">
        <f t="shared" si="28"/>
        <v>42056.9</v>
      </c>
    </row>
    <row r="140" spans="1:20" x14ac:dyDescent="0.2">
      <c r="A140" s="31">
        <v>152</v>
      </c>
      <c r="B140" s="32">
        <f t="shared" si="26"/>
        <v>22.81</v>
      </c>
      <c r="C140" s="33">
        <v>32.380000000000003</v>
      </c>
      <c r="D140" s="34">
        <v>46509</v>
      </c>
      <c r="E140" s="35">
        <v>26522</v>
      </c>
      <c r="F140" s="36">
        <f t="shared" si="29"/>
        <v>24467.7</v>
      </c>
      <c r="G140" s="37">
        <f t="shared" si="29"/>
        <v>9829</v>
      </c>
      <c r="H140" s="38">
        <f t="shared" si="30"/>
        <v>34296.699999999997</v>
      </c>
      <c r="I140" s="39">
        <f t="shared" si="31"/>
        <v>11592.3</v>
      </c>
      <c r="J140" s="40">
        <f t="shared" si="32"/>
        <v>343</v>
      </c>
      <c r="K140" s="77">
        <v>297</v>
      </c>
      <c r="L140" s="41">
        <f t="shared" si="27"/>
        <v>46529</v>
      </c>
      <c r="N140" s="36">
        <f t="shared" si="33"/>
        <v>24467.7</v>
      </c>
      <c r="O140" s="37">
        <f t="shared" si="34"/>
        <v>6552.7</v>
      </c>
      <c r="P140" s="38">
        <f t="shared" si="35"/>
        <v>31020.400000000001</v>
      </c>
      <c r="Q140" s="39">
        <f t="shared" si="36"/>
        <v>10484.9</v>
      </c>
      <c r="R140" s="40">
        <f t="shared" si="37"/>
        <v>310.2</v>
      </c>
      <c r="S140" s="77">
        <f t="shared" si="38"/>
        <v>198</v>
      </c>
      <c r="T140" s="41">
        <f t="shared" si="28"/>
        <v>42013.5</v>
      </c>
    </row>
    <row r="141" spans="1:20" x14ac:dyDescent="0.2">
      <c r="A141" s="31">
        <v>153</v>
      </c>
      <c r="B141" s="32">
        <f t="shared" si="26"/>
        <v>22.85</v>
      </c>
      <c r="C141" s="33">
        <v>32.380000000000003</v>
      </c>
      <c r="D141" s="34">
        <v>46509</v>
      </c>
      <c r="E141" s="35">
        <v>26522</v>
      </c>
      <c r="F141" s="36">
        <f t="shared" si="29"/>
        <v>24424.9</v>
      </c>
      <c r="G141" s="37">
        <f t="shared" si="29"/>
        <v>9829</v>
      </c>
      <c r="H141" s="38">
        <f t="shared" si="30"/>
        <v>34253.9</v>
      </c>
      <c r="I141" s="39">
        <f t="shared" si="31"/>
        <v>11577.8</v>
      </c>
      <c r="J141" s="40">
        <f t="shared" si="32"/>
        <v>342.5</v>
      </c>
      <c r="K141" s="77">
        <v>297</v>
      </c>
      <c r="L141" s="41">
        <f t="shared" si="27"/>
        <v>46471.199999999997</v>
      </c>
      <c r="N141" s="36">
        <f t="shared" si="33"/>
        <v>24424.9</v>
      </c>
      <c r="O141" s="37">
        <f t="shared" si="34"/>
        <v>6552.7</v>
      </c>
      <c r="P141" s="38">
        <f t="shared" si="35"/>
        <v>30977.600000000002</v>
      </c>
      <c r="Q141" s="39">
        <f t="shared" si="36"/>
        <v>10470.4</v>
      </c>
      <c r="R141" s="40">
        <f t="shared" si="37"/>
        <v>309.8</v>
      </c>
      <c r="S141" s="77">
        <f t="shared" si="38"/>
        <v>198</v>
      </c>
      <c r="T141" s="41">
        <f t="shared" si="28"/>
        <v>41955.8</v>
      </c>
    </row>
    <row r="142" spans="1:20" x14ac:dyDescent="0.2">
      <c r="A142" s="31">
        <v>154</v>
      </c>
      <c r="B142" s="32">
        <f t="shared" si="26"/>
        <v>22.88</v>
      </c>
      <c r="C142" s="33">
        <v>32.380000000000003</v>
      </c>
      <c r="D142" s="34">
        <v>46509</v>
      </c>
      <c r="E142" s="35">
        <v>26522</v>
      </c>
      <c r="F142" s="36">
        <f t="shared" si="29"/>
        <v>24392.799999999999</v>
      </c>
      <c r="G142" s="37">
        <f t="shared" si="29"/>
        <v>9829</v>
      </c>
      <c r="H142" s="38">
        <f t="shared" si="30"/>
        <v>34221.800000000003</v>
      </c>
      <c r="I142" s="39">
        <f t="shared" si="31"/>
        <v>11567</v>
      </c>
      <c r="J142" s="40">
        <f t="shared" si="32"/>
        <v>342.2</v>
      </c>
      <c r="K142" s="77">
        <v>297</v>
      </c>
      <c r="L142" s="41">
        <f t="shared" si="27"/>
        <v>46428</v>
      </c>
      <c r="N142" s="36">
        <f t="shared" si="33"/>
        <v>24392.799999999999</v>
      </c>
      <c r="O142" s="37">
        <f t="shared" si="34"/>
        <v>6552.7</v>
      </c>
      <c r="P142" s="38">
        <f t="shared" si="35"/>
        <v>30945.5</v>
      </c>
      <c r="Q142" s="39">
        <f t="shared" si="36"/>
        <v>10459.6</v>
      </c>
      <c r="R142" s="40">
        <f t="shared" si="37"/>
        <v>309.5</v>
      </c>
      <c r="S142" s="77">
        <f t="shared" si="38"/>
        <v>198</v>
      </c>
      <c r="T142" s="41">
        <f t="shared" si="28"/>
        <v>41912.6</v>
      </c>
    </row>
    <row r="143" spans="1:20" x14ac:dyDescent="0.2">
      <c r="A143" s="31">
        <v>155</v>
      </c>
      <c r="B143" s="32">
        <f t="shared" si="26"/>
        <v>22.92</v>
      </c>
      <c r="C143" s="33">
        <v>32.380000000000003</v>
      </c>
      <c r="D143" s="34">
        <v>46509</v>
      </c>
      <c r="E143" s="35">
        <v>26522</v>
      </c>
      <c r="F143" s="36">
        <f t="shared" si="29"/>
        <v>24350.3</v>
      </c>
      <c r="G143" s="37">
        <f t="shared" si="29"/>
        <v>9829</v>
      </c>
      <c r="H143" s="38">
        <f t="shared" si="30"/>
        <v>34179.300000000003</v>
      </c>
      <c r="I143" s="39">
        <f t="shared" si="31"/>
        <v>11552.6</v>
      </c>
      <c r="J143" s="40">
        <f t="shared" si="32"/>
        <v>341.8</v>
      </c>
      <c r="K143" s="77">
        <v>297</v>
      </c>
      <c r="L143" s="41">
        <f t="shared" si="27"/>
        <v>46370.700000000004</v>
      </c>
      <c r="N143" s="36">
        <f t="shared" si="33"/>
        <v>24350.3</v>
      </c>
      <c r="O143" s="37">
        <f t="shared" si="34"/>
        <v>6552.7</v>
      </c>
      <c r="P143" s="38">
        <f t="shared" si="35"/>
        <v>30903</v>
      </c>
      <c r="Q143" s="39">
        <f t="shared" si="36"/>
        <v>10445.200000000001</v>
      </c>
      <c r="R143" s="40">
        <f t="shared" si="37"/>
        <v>309</v>
      </c>
      <c r="S143" s="77">
        <f t="shared" si="38"/>
        <v>198</v>
      </c>
      <c r="T143" s="41">
        <f t="shared" si="28"/>
        <v>41855.199999999997</v>
      </c>
    </row>
    <row r="144" spans="1:20" x14ac:dyDescent="0.2">
      <c r="A144" s="31">
        <v>156</v>
      </c>
      <c r="B144" s="32">
        <f t="shared" si="26"/>
        <v>22.95</v>
      </c>
      <c r="C144" s="33">
        <v>32.380000000000003</v>
      </c>
      <c r="D144" s="34">
        <v>46509</v>
      </c>
      <c r="E144" s="35">
        <v>26522</v>
      </c>
      <c r="F144" s="36">
        <f t="shared" si="29"/>
        <v>24318.400000000001</v>
      </c>
      <c r="G144" s="37">
        <f t="shared" si="29"/>
        <v>9829</v>
      </c>
      <c r="H144" s="38">
        <f t="shared" si="30"/>
        <v>34147.4</v>
      </c>
      <c r="I144" s="39">
        <f t="shared" si="31"/>
        <v>11541.8</v>
      </c>
      <c r="J144" s="40">
        <f t="shared" si="32"/>
        <v>341.5</v>
      </c>
      <c r="K144" s="77">
        <v>297</v>
      </c>
      <c r="L144" s="41">
        <f t="shared" si="27"/>
        <v>46327.7</v>
      </c>
      <c r="N144" s="36">
        <f t="shared" si="33"/>
        <v>24318.400000000001</v>
      </c>
      <c r="O144" s="37">
        <f t="shared" si="34"/>
        <v>6552.7</v>
      </c>
      <c r="P144" s="38">
        <f t="shared" si="35"/>
        <v>30871.100000000002</v>
      </c>
      <c r="Q144" s="39">
        <f t="shared" si="36"/>
        <v>10434.4</v>
      </c>
      <c r="R144" s="40">
        <f t="shared" si="37"/>
        <v>308.7</v>
      </c>
      <c r="S144" s="77">
        <f t="shared" si="38"/>
        <v>198</v>
      </c>
      <c r="T144" s="41">
        <f t="shared" si="28"/>
        <v>41812.199999999997</v>
      </c>
    </row>
    <row r="145" spans="1:20" x14ac:dyDescent="0.2">
      <c r="A145" s="31">
        <v>157</v>
      </c>
      <c r="B145" s="32">
        <f t="shared" si="26"/>
        <v>22.98</v>
      </c>
      <c r="C145" s="33">
        <v>32.380000000000003</v>
      </c>
      <c r="D145" s="34">
        <v>46509</v>
      </c>
      <c r="E145" s="35">
        <v>26522</v>
      </c>
      <c r="F145" s="36">
        <f t="shared" si="29"/>
        <v>24286.7</v>
      </c>
      <c r="G145" s="37">
        <f t="shared" si="29"/>
        <v>9829</v>
      </c>
      <c r="H145" s="38">
        <f t="shared" si="30"/>
        <v>34115.699999999997</v>
      </c>
      <c r="I145" s="39">
        <f t="shared" si="31"/>
        <v>11531.1</v>
      </c>
      <c r="J145" s="40">
        <f t="shared" si="32"/>
        <v>341.2</v>
      </c>
      <c r="K145" s="77">
        <v>297</v>
      </c>
      <c r="L145" s="41">
        <f t="shared" si="27"/>
        <v>46284.999999999993</v>
      </c>
      <c r="N145" s="36">
        <f t="shared" si="33"/>
        <v>24286.7</v>
      </c>
      <c r="O145" s="37">
        <f t="shared" si="34"/>
        <v>6552.7</v>
      </c>
      <c r="P145" s="38">
        <f t="shared" si="35"/>
        <v>30839.4</v>
      </c>
      <c r="Q145" s="39">
        <f t="shared" si="36"/>
        <v>10423.700000000001</v>
      </c>
      <c r="R145" s="40">
        <f t="shared" si="37"/>
        <v>308.39999999999998</v>
      </c>
      <c r="S145" s="77">
        <f t="shared" si="38"/>
        <v>198</v>
      </c>
      <c r="T145" s="41">
        <f t="shared" si="28"/>
        <v>41769.500000000007</v>
      </c>
    </row>
    <row r="146" spans="1:20" x14ac:dyDescent="0.2">
      <c r="A146" s="31">
        <v>158</v>
      </c>
      <c r="B146" s="32">
        <f t="shared" si="26"/>
        <v>23.01</v>
      </c>
      <c r="C146" s="33">
        <v>32.380000000000003</v>
      </c>
      <c r="D146" s="34">
        <v>46509</v>
      </c>
      <c r="E146" s="35">
        <v>26522</v>
      </c>
      <c r="F146" s="36">
        <f t="shared" si="29"/>
        <v>24255</v>
      </c>
      <c r="G146" s="37">
        <f t="shared" si="29"/>
        <v>9829</v>
      </c>
      <c r="H146" s="38">
        <f t="shared" si="30"/>
        <v>34084</v>
      </c>
      <c r="I146" s="39">
        <f t="shared" si="31"/>
        <v>11520.4</v>
      </c>
      <c r="J146" s="40">
        <f t="shared" si="32"/>
        <v>340.8</v>
      </c>
      <c r="K146" s="77">
        <v>297</v>
      </c>
      <c r="L146" s="41">
        <f t="shared" si="27"/>
        <v>46242.200000000004</v>
      </c>
      <c r="N146" s="36">
        <f t="shared" si="33"/>
        <v>24255</v>
      </c>
      <c r="O146" s="37">
        <f t="shared" si="34"/>
        <v>6552.7</v>
      </c>
      <c r="P146" s="38">
        <f t="shared" si="35"/>
        <v>30807.7</v>
      </c>
      <c r="Q146" s="39">
        <f t="shared" si="36"/>
        <v>10413</v>
      </c>
      <c r="R146" s="40">
        <f t="shared" si="37"/>
        <v>308.10000000000002</v>
      </c>
      <c r="S146" s="77">
        <f t="shared" si="38"/>
        <v>198</v>
      </c>
      <c r="T146" s="41">
        <f t="shared" si="28"/>
        <v>41726.799999999996</v>
      </c>
    </row>
    <row r="147" spans="1:20" x14ac:dyDescent="0.2">
      <c r="A147" s="31">
        <v>159</v>
      </c>
      <c r="B147" s="32">
        <f t="shared" si="26"/>
        <v>23.05</v>
      </c>
      <c r="C147" s="33">
        <v>32.380000000000003</v>
      </c>
      <c r="D147" s="34">
        <v>46509</v>
      </c>
      <c r="E147" s="35">
        <v>26522</v>
      </c>
      <c r="F147" s="36">
        <f t="shared" si="29"/>
        <v>24212.9</v>
      </c>
      <c r="G147" s="37">
        <f t="shared" si="29"/>
        <v>9829</v>
      </c>
      <c r="H147" s="38">
        <f t="shared" si="30"/>
        <v>34041.9</v>
      </c>
      <c r="I147" s="39">
        <f t="shared" si="31"/>
        <v>11506.2</v>
      </c>
      <c r="J147" s="40">
        <f t="shared" si="32"/>
        <v>340.4</v>
      </c>
      <c r="K147" s="77">
        <v>297</v>
      </c>
      <c r="L147" s="41">
        <f t="shared" si="27"/>
        <v>46185.500000000007</v>
      </c>
      <c r="N147" s="36">
        <f t="shared" si="33"/>
        <v>24212.9</v>
      </c>
      <c r="O147" s="37">
        <f t="shared" si="34"/>
        <v>6552.7</v>
      </c>
      <c r="P147" s="38">
        <f t="shared" si="35"/>
        <v>30765.600000000002</v>
      </c>
      <c r="Q147" s="39">
        <f t="shared" si="36"/>
        <v>10398.799999999999</v>
      </c>
      <c r="R147" s="40">
        <f t="shared" si="37"/>
        <v>307.7</v>
      </c>
      <c r="S147" s="77">
        <f t="shared" si="38"/>
        <v>198</v>
      </c>
      <c r="T147" s="41">
        <f t="shared" si="28"/>
        <v>41670.1</v>
      </c>
    </row>
    <row r="148" spans="1:20" x14ac:dyDescent="0.2">
      <c r="A148" s="31">
        <v>160</v>
      </c>
      <c r="B148" s="32">
        <f t="shared" si="26"/>
        <v>23.08</v>
      </c>
      <c r="C148" s="33">
        <v>32.380000000000003</v>
      </c>
      <c r="D148" s="34">
        <v>46509</v>
      </c>
      <c r="E148" s="35">
        <v>26522</v>
      </c>
      <c r="F148" s="36">
        <f t="shared" si="29"/>
        <v>24181.5</v>
      </c>
      <c r="G148" s="37">
        <f t="shared" si="29"/>
        <v>9829</v>
      </c>
      <c r="H148" s="38">
        <f t="shared" si="30"/>
        <v>34010.5</v>
      </c>
      <c r="I148" s="39">
        <f t="shared" si="31"/>
        <v>11495.5</v>
      </c>
      <c r="J148" s="40">
        <f t="shared" si="32"/>
        <v>340.1</v>
      </c>
      <c r="K148" s="77">
        <v>297</v>
      </c>
      <c r="L148" s="41">
        <f t="shared" si="27"/>
        <v>46143.1</v>
      </c>
      <c r="N148" s="36">
        <f t="shared" si="33"/>
        <v>24181.5</v>
      </c>
      <c r="O148" s="37">
        <f t="shared" si="34"/>
        <v>6552.7</v>
      </c>
      <c r="P148" s="38">
        <f t="shared" si="35"/>
        <v>30734.2</v>
      </c>
      <c r="Q148" s="39">
        <f t="shared" si="36"/>
        <v>10388.200000000001</v>
      </c>
      <c r="R148" s="40">
        <f t="shared" si="37"/>
        <v>307.3</v>
      </c>
      <c r="S148" s="77">
        <f t="shared" si="38"/>
        <v>198</v>
      </c>
      <c r="T148" s="41">
        <f t="shared" si="28"/>
        <v>41627.700000000004</v>
      </c>
    </row>
    <row r="149" spans="1:20" x14ac:dyDescent="0.2">
      <c r="A149" s="31">
        <v>161</v>
      </c>
      <c r="B149" s="32">
        <f t="shared" si="26"/>
        <v>23.11</v>
      </c>
      <c r="C149" s="33">
        <v>32.380000000000003</v>
      </c>
      <c r="D149" s="34">
        <v>46509</v>
      </c>
      <c r="E149" s="35">
        <v>26522</v>
      </c>
      <c r="F149" s="36">
        <f t="shared" si="29"/>
        <v>24150.1</v>
      </c>
      <c r="G149" s="37">
        <f t="shared" si="29"/>
        <v>9829</v>
      </c>
      <c r="H149" s="38">
        <f t="shared" si="30"/>
        <v>33979.1</v>
      </c>
      <c r="I149" s="39">
        <f t="shared" si="31"/>
        <v>11484.9</v>
      </c>
      <c r="J149" s="40">
        <f t="shared" si="32"/>
        <v>339.8</v>
      </c>
      <c r="K149" s="77">
        <v>297</v>
      </c>
      <c r="L149" s="41">
        <f t="shared" si="27"/>
        <v>46100.800000000003</v>
      </c>
      <c r="N149" s="36">
        <f t="shared" si="33"/>
        <v>24150.1</v>
      </c>
      <c r="O149" s="37">
        <f t="shared" si="34"/>
        <v>6552.7</v>
      </c>
      <c r="P149" s="38">
        <f t="shared" si="35"/>
        <v>30702.799999999999</v>
      </c>
      <c r="Q149" s="39">
        <f t="shared" si="36"/>
        <v>10377.5</v>
      </c>
      <c r="R149" s="40">
        <f t="shared" si="37"/>
        <v>307</v>
      </c>
      <c r="S149" s="77">
        <f t="shared" si="38"/>
        <v>198</v>
      </c>
      <c r="T149" s="41">
        <f t="shared" si="28"/>
        <v>41585.300000000003</v>
      </c>
    </row>
    <row r="150" spans="1:20" x14ac:dyDescent="0.2">
      <c r="A150" s="31">
        <v>162</v>
      </c>
      <c r="B150" s="32">
        <f t="shared" si="26"/>
        <v>23.14</v>
      </c>
      <c r="C150" s="33">
        <v>32.380000000000003</v>
      </c>
      <c r="D150" s="34">
        <v>46509</v>
      </c>
      <c r="E150" s="35">
        <v>26522</v>
      </c>
      <c r="F150" s="36">
        <f t="shared" si="29"/>
        <v>24118.799999999999</v>
      </c>
      <c r="G150" s="37">
        <f t="shared" si="29"/>
        <v>9829</v>
      </c>
      <c r="H150" s="38">
        <f t="shared" si="30"/>
        <v>33947.800000000003</v>
      </c>
      <c r="I150" s="39">
        <f t="shared" si="31"/>
        <v>11474.4</v>
      </c>
      <c r="J150" s="40">
        <f t="shared" si="32"/>
        <v>339.5</v>
      </c>
      <c r="K150" s="77">
        <v>297</v>
      </c>
      <c r="L150" s="41">
        <f t="shared" si="27"/>
        <v>46058.700000000004</v>
      </c>
      <c r="N150" s="36">
        <f t="shared" si="33"/>
        <v>24118.799999999999</v>
      </c>
      <c r="O150" s="37">
        <f t="shared" si="34"/>
        <v>6552.7</v>
      </c>
      <c r="P150" s="38">
        <f t="shared" si="35"/>
        <v>30671.5</v>
      </c>
      <c r="Q150" s="39">
        <f t="shared" si="36"/>
        <v>10367</v>
      </c>
      <c r="R150" s="40">
        <f t="shared" si="37"/>
        <v>306.7</v>
      </c>
      <c r="S150" s="77">
        <f t="shared" si="38"/>
        <v>198</v>
      </c>
      <c r="T150" s="41">
        <f t="shared" si="28"/>
        <v>41543.199999999997</v>
      </c>
    </row>
    <row r="151" spans="1:20" x14ac:dyDescent="0.2">
      <c r="A151" s="31">
        <v>163</v>
      </c>
      <c r="B151" s="32">
        <f t="shared" si="26"/>
        <v>23.17</v>
      </c>
      <c r="C151" s="33">
        <v>32.380000000000003</v>
      </c>
      <c r="D151" s="34">
        <v>46509</v>
      </c>
      <c r="E151" s="35">
        <v>26522</v>
      </c>
      <c r="F151" s="36">
        <f t="shared" si="29"/>
        <v>24087.5</v>
      </c>
      <c r="G151" s="37">
        <f t="shared" si="29"/>
        <v>9829</v>
      </c>
      <c r="H151" s="38">
        <f t="shared" si="30"/>
        <v>33916.5</v>
      </c>
      <c r="I151" s="39">
        <f t="shared" si="31"/>
        <v>11463.8</v>
      </c>
      <c r="J151" s="40">
        <f t="shared" si="32"/>
        <v>339.2</v>
      </c>
      <c r="K151" s="77">
        <v>297</v>
      </c>
      <c r="L151" s="41">
        <f t="shared" si="27"/>
        <v>46016.5</v>
      </c>
      <c r="N151" s="36">
        <f t="shared" si="33"/>
        <v>24087.5</v>
      </c>
      <c r="O151" s="37">
        <f t="shared" si="34"/>
        <v>6552.7</v>
      </c>
      <c r="P151" s="38">
        <f t="shared" si="35"/>
        <v>30640.2</v>
      </c>
      <c r="Q151" s="39">
        <f t="shared" si="36"/>
        <v>10356.4</v>
      </c>
      <c r="R151" s="40">
        <f t="shared" si="37"/>
        <v>306.39999999999998</v>
      </c>
      <c r="S151" s="77">
        <f t="shared" si="38"/>
        <v>198</v>
      </c>
      <c r="T151" s="41">
        <f t="shared" si="28"/>
        <v>41501</v>
      </c>
    </row>
    <row r="152" spans="1:20" x14ac:dyDescent="0.2">
      <c r="A152" s="31">
        <v>164</v>
      </c>
      <c r="B152" s="32">
        <f t="shared" si="26"/>
        <v>23.2</v>
      </c>
      <c r="C152" s="33">
        <v>32.380000000000003</v>
      </c>
      <c r="D152" s="34">
        <v>46509</v>
      </c>
      <c r="E152" s="35">
        <v>26522</v>
      </c>
      <c r="F152" s="36">
        <f t="shared" si="29"/>
        <v>24056.400000000001</v>
      </c>
      <c r="G152" s="37">
        <f t="shared" si="29"/>
        <v>9829</v>
      </c>
      <c r="H152" s="38">
        <f t="shared" si="30"/>
        <v>33885.4</v>
      </c>
      <c r="I152" s="39">
        <f t="shared" si="31"/>
        <v>11453.3</v>
      </c>
      <c r="J152" s="40">
        <f t="shared" si="32"/>
        <v>338.9</v>
      </c>
      <c r="K152" s="77">
        <v>297</v>
      </c>
      <c r="L152" s="41">
        <f t="shared" si="27"/>
        <v>45974.6</v>
      </c>
      <c r="N152" s="36">
        <f t="shared" si="33"/>
        <v>24056.400000000001</v>
      </c>
      <c r="O152" s="37">
        <f t="shared" si="34"/>
        <v>6552.7</v>
      </c>
      <c r="P152" s="38">
        <f t="shared" si="35"/>
        <v>30609.100000000002</v>
      </c>
      <c r="Q152" s="39">
        <f t="shared" si="36"/>
        <v>10345.9</v>
      </c>
      <c r="R152" s="40">
        <f t="shared" si="37"/>
        <v>306.10000000000002</v>
      </c>
      <c r="S152" s="77">
        <f t="shared" si="38"/>
        <v>198</v>
      </c>
      <c r="T152" s="41">
        <f t="shared" si="28"/>
        <v>41459.1</v>
      </c>
    </row>
    <row r="153" spans="1:20" x14ac:dyDescent="0.2">
      <c r="A153" s="31">
        <v>165</v>
      </c>
      <c r="B153" s="32">
        <f t="shared" si="26"/>
        <v>23.23</v>
      </c>
      <c r="C153" s="33">
        <v>32.380000000000003</v>
      </c>
      <c r="D153" s="34">
        <v>46509</v>
      </c>
      <c r="E153" s="35">
        <v>26522</v>
      </c>
      <c r="F153" s="36">
        <f t="shared" si="29"/>
        <v>24025.3</v>
      </c>
      <c r="G153" s="37">
        <f t="shared" si="29"/>
        <v>9829</v>
      </c>
      <c r="H153" s="38">
        <f t="shared" si="30"/>
        <v>33854.300000000003</v>
      </c>
      <c r="I153" s="39">
        <f t="shared" si="31"/>
        <v>11442.8</v>
      </c>
      <c r="J153" s="40">
        <f t="shared" si="32"/>
        <v>338.5</v>
      </c>
      <c r="K153" s="77">
        <v>297</v>
      </c>
      <c r="L153" s="41">
        <f t="shared" si="27"/>
        <v>45932.600000000006</v>
      </c>
      <c r="N153" s="36">
        <f t="shared" si="33"/>
        <v>24025.3</v>
      </c>
      <c r="O153" s="37">
        <f t="shared" si="34"/>
        <v>6552.7</v>
      </c>
      <c r="P153" s="38">
        <f t="shared" si="35"/>
        <v>30578</v>
      </c>
      <c r="Q153" s="39">
        <f t="shared" si="36"/>
        <v>10335.4</v>
      </c>
      <c r="R153" s="40">
        <f t="shared" si="37"/>
        <v>305.8</v>
      </c>
      <c r="S153" s="77">
        <f t="shared" si="38"/>
        <v>198</v>
      </c>
      <c r="T153" s="41">
        <f t="shared" si="28"/>
        <v>41417.200000000004</v>
      </c>
    </row>
    <row r="154" spans="1:20" x14ac:dyDescent="0.2">
      <c r="A154" s="31">
        <v>166</v>
      </c>
      <c r="B154" s="32">
        <f t="shared" si="26"/>
        <v>23.26</v>
      </c>
      <c r="C154" s="33">
        <v>32.380000000000003</v>
      </c>
      <c r="D154" s="34">
        <v>46509</v>
      </c>
      <c r="E154" s="35">
        <v>26522</v>
      </c>
      <c r="F154" s="36">
        <f t="shared" si="29"/>
        <v>23994.3</v>
      </c>
      <c r="G154" s="37">
        <f t="shared" si="29"/>
        <v>9829</v>
      </c>
      <c r="H154" s="38">
        <f t="shared" si="30"/>
        <v>33823.300000000003</v>
      </c>
      <c r="I154" s="39">
        <f t="shared" si="31"/>
        <v>11432.3</v>
      </c>
      <c r="J154" s="40">
        <f t="shared" si="32"/>
        <v>338.2</v>
      </c>
      <c r="K154" s="77">
        <v>297</v>
      </c>
      <c r="L154" s="41">
        <f t="shared" si="27"/>
        <v>45890.8</v>
      </c>
      <c r="N154" s="36">
        <f t="shared" si="33"/>
        <v>23994.3</v>
      </c>
      <c r="O154" s="37">
        <f t="shared" si="34"/>
        <v>6552.7</v>
      </c>
      <c r="P154" s="38">
        <f t="shared" si="35"/>
        <v>30547</v>
      </c>
      <c r="Q154" s="39">
        <f t="shared" si="36"/>
        <v>10324.9</v>
      </c>
      <c r="R154" s="40">
        <f t="shared" si="37"/>
        <v>305.5</v>
      </c>
      <c r="S154" s="77">
        <f t="shared" si="38"/>
        <v>198</v>
      </c>
      <c r="T154" s="41">
        <f t="shared" si="28"/>
        <v>41375.4</v>
      </c>
    </row>
    <row r="155" spans="1:20" x14ac:dyDescent="0.2">
      <c r="A155" s="31">
        <v>167</v>
      </c>
      <c r="B155" s="32">
        <f t="shared" si="26"/>
        <v>23.29</v>
      </c>
      <c r="C155" s="33">
        <v>32.380000000000003</v>
      </c>
      <c r="D155" s="34">
        <v>46509</v>
      </c>
      <c r="E155" s="35">
        <v>26522</v>
      </c>
      <c r="F155" s="36">
        <f t="shared" si="29"/>
        <v>23963.4</v>
      </c>
      <c r="G155" s="37">
        <f t="shared" si="29"/>
        <v>9829</v>
      </c>
      <c r="H155" s="38">
        <f t="shared" si="30"/>
        <v>33792.400000000001</v>
      </c>
      <c r="I155" s="39">
        <f t="shared" si="31"/>
        <v>11421.8</v>
      </c>
      <c r="J155" s="40">
        <f t="shared" si="32"/>
        <v>337.9</v>
      </c>
      <c r="K155" s="77">
        <v>297</v>
      </c>
      <c r="L155" s="41">
        <f t="shared" si="27"/>
        <v>45849.1</v>
      </c>
      <c r="N155" s="36">
        <f t="shared" si="33"/>
        <v>23963.4</v>
      </c>
      <c r="O155" s="37">
        <f t="shared" si="34"/>
        <v>6552.7</v>
      </c>
      <c r="P155" s="38">
        <f t="shared" si="35"/>
        <v>30516.100000000002</v>
      </c>
      <c r="Q155" s="39">
        <f t="shared" si="36"/>
        <v>10314.4</v>
      </c>
      <c r="R155" s="40">
        <f t="shared" si="37"/>
        <v>305.2</v>
      </c>
      <c r="S155" s="77">
        <f t="shared" si="38"/>
        <v>198</v>
      </c>
      <c r="T155" s="41">
        <f t="shared" si="28"/>
        <v>41333.699999999997</v>
      </c>
    </row>
    <row r="156" spans="1:20" x14ac:dyDescent="0.2">
      <c r="A156" s="31">
        <v>168</v>
      </c>
      <c r="B156" s="32">
        <f t="shared" si="26"/>
        <v>23.32</v>
      </c>
      <c r="C156" s="33">
        <v>32.380000000000003</v>
      </c>
      <c r="D156" s="34">
        <v>46509</v>
      </c>
      <c r="E156" s="35">
        <v>26522</v>
      </c>
      <c r="F156" s="36">
        <f t="shared" si="29"/>
        <v>23932.6</v>
      </c>
      <c r="G156" s="37">
        <f t="shared" si="29"/>
        <v>9829</v>
      </c>
      <c r="H156" s="38">
        <f t="shared" si="30"/>
        <v>33761.599999999999</v>
      </c>
      <c r="I156" s="39">
        <f t="shared" si="31"/>
        <v>11411.4</v>
      </c>
      <c r="J156" s="40">
        <f t="shared" si="32"/>
        <v>337.6</v>
      </c>
      <c r="K156" s="77">
        <v>297</v>
      </c>
      <c r="L156" s="41">
        <f t="shared" si="27"/>
        <v>45807.6</v>
      </c>
      <c r="N156" s="36">
        <f t="shared" si="33"/>
        <v>23932.6</v>
      </c>
      <c r="O156" s="37">
        <f t="shared" si="34"/>
        <v>6552.7</v>
      </c>
      <c r="P156" s="38">
        <f t="shared" si="35"/>
        <v>30485.3</v>
      </c>
      <c r="Q156" s="39">
        <f t="shared" si="36"/>
        <v>10304</v>
      </c>
      <c r="R156" s="40">
        <f t="shared" si="37"/>
        <v>304.89999999999998</v>
      </c>
      <c r="S156" s="77">
        <f t="shared" si="38"/>
        <v>198</v>
      </c>
      <c r="T156" s="41">
        <f t="shared" si="28"/>
        <v>41292.200000000004</v>
      </c>
    </row>
    <row r="157" spans="1:20" x14ac:dyDescent="0.2">
      <c r="A157" s="31">
        <v>169</v>
      </c>
      <c r="B157" s="32">
        <f t="shared" si="26"/>
        <v>23.34</v>
      </c>
      <c r="C157" s="33">
        <v>32.380000000000003</v>
      </c>
      <c r="D157" s="34">
        <v>46509</v>
      </c>
      <c r="E157" s="35">
        <v>26522</v>
      </c>
      <c r="F157" s="36">
        <f t="shared" si="29"/>
        <v>23912.1</v>
      </c>
      <c r="G157" s="37">
        <f t="shared" si="29"/>
        <v>9829</v>
      </c>
      <c r="H157" s="38">
        <f t="shared" si="30"/>
        <v>33741.1</v>
      </c>
      <c r="I157" s="39">
        <f t="shared" si="31"/>
        <v>11404.5</v>
      </c>
      <c r="J157" s="40">
        <f t="shared" si="32"/>
        <v>337.4</v>
      </c>
      <c r="K157" s="77">
        <v>297</v>
      </c>
      <c r="L157" s="41">
        <f t="shared" si="27"/>
        <v>45780</v>
      </c>
      <c r="N157" s="36">
        <f t="shared" si="33"/>
        <v>23912.1</v>
      </c>
      <c r="O157" s="37">
        <f t="shared" si="34"/>
        <v>6552.7</v>
      </c>
      <c r="P157" s="38">
        <f t="shared" si="35"/>
        <v>30464.799999999999</v>
      </c>
      <c r="Q157" s="39">
        <f t="shared" si="36"/>
        <v>10297.1</v>
      </c>
      <c r="R157" s="40">
        <f t="shared" si="37"/>
        <v>304.60000000000002</v>
      </c>
      <c r="S157" s="77">
        <f t="shared" si="38"/>
        <v>198</v>
      </c>
      <c r="T157" s="41">
        <f t="shared" si="28"/>
        <v>41264.5</v>
      </c>
    </row>
    <row r="158" spans="1:20" x14ac:dyDescent="0.2">
      <c r="A158" s="31">
        <v>170</v>
      </c>
      <c r="B158" s="32">
        <f t="shared" si="26"/>
        <v>23.37</v>
      </c>
      <c r="C158" s="33">
        <v>32.380000000000003</v>
      </c>
      <c r="D158" s="34">
        <v>46509</v>
      </c>
      <c r="E158" s="35">
        <v>26522</v>
      </c>
      <c r="F158" s="36">
        <f t="shared" si="29"/>
        <v>23881.4</v>
      </c>
      <c r="G158" s="37">
        <f t="shared" si="29"/>
        <v>9829</v>
      </c>
      <c r="H158" s="38">
        <f t="shared" si="30"/>
        <v>33710.400000000001</v>
      </c>
      <c r="I158" s="39">
        <f t="shared" si="31"/>
        <v>11394.1</v>
      </c>
      <c r="J158" s="40">
        <f t="shared" si="32"/>
        <v>337.1</v>
      </c>
      <c r="K158" s="77">
        <v>297</v>
      </c>
      <c r="L158" s="41">
        <f t="shared" si="27"/>
        <v>45738.6</v>
      </c>
      <c r="N158" s="36">
        <f t="shared" si="33"/>
        <v>23881.4</v>
      </c>
      <c r="O158" s="37">
        <f t="shared" si="34"/>
        <v>6552.7</v>
      </c>
      <c r="P158" s="38">
        <f t="shared" si="35"/>
        <v>30434.100000000002</v>
      </c>
      <c r="Q158" s="39">
        <f t="shared" si="36"/>
        <v>10286.700000000001</v>
      </c>
      <c r="R158" s="40">
        <f t="shared" si="37"/>
        <v>304.3</v>
      </c>
      <c r="S158" s="77">
        <f t="shared" si="38"/>
        <v>198</v>
      </c>
      <c r="T158" s="41">
        <f t="shared" si="28"/>
        <v>41223.100000000006</v>
      </c>
    </row>
    <row r="159" spans="1:20" x14ac:dyDescent="0.2">
      <c r="A159" s="31">
        <v>171</v>
      </c>
      <c r="B159" s="32">
        <f t="shared" si="26"/>
        <v>23.4</v>
      </c>
      <c r="C159" s="33">
        <v>32.380000000000003</v>
      </c>
      <c r="D159" s="34">
        <v>46509</v>
      </c>
      <c r="E159" s="35">
        <v>26522</v>
      </c>
      <c r="F159" s="36">
        <f t="shared" si="29"/>
        <v>23850.799999999999</v>
      </c>
      <c r="G159" s="37">
        <f t="shared" si="29"/>
        <v>9829</v>
      </c>
      <c r="H159" s="38">
        <f t="shared" si="30"/>
        <v>33679.800000000003</v>
      </c>
      <c r="I159" s="39">
        <f t="shared" si="31"/>
        <v>11383.8</v>
      </c>
      <c r="J159" s="40">
        <f t="shared" si="32"/>
        <v>336.8</v>
      </c>
      <c r="K159" s="77">
        <v>297</v>
      </c>
      <c r="L159" s="41">
        <f t="shared" si="27"/>
        <v>45697.400000000009</v>
      </c>
      <c r="N159" s="36">
        <f t="shared" si="33"/>
        <v>23850.799999999999</v>
      </c>
      <c r="O159" s="37">
        <f t="shared" si="34"/>
        <v>6552.7</v>
      </c>
      <c r="P159" s="38">
        <f t="shared" si="35"/>
        <v>30403.5</v>
      </c>
      <c r="Q159" s="39">
        <f t="shared" si="36"/>
        <v>10276.4</v>
      </c>
      <c r="R159" s="40">
        <f t="shared" si="37"/>
        <v>304</v>
      </c>
      <c r="S159" s="77">
        <f t="shared" si="38"/>
        <v>198</v>
      </c>
      <c r="T159" s="41">
        <f t="shared" si="28"/>
        <v>41181.9</v>
      </c>
    </row>
    <row r="160" spans="1:20" x14ac:dyDescent="0.2">
      <c r="A160" s="31">
        <v>172</v>
      </c>
      <c r="B160" s="32">
        <f t="shared" si="26"/>
        <v>23.42</v>
      </c>
      <c r="C160" s="33">
        <v>32.380000000000003</v>
      </c>
      <c r="D160" s="34">
        <v>46509</v>
      </c>
      <c r="E160" s="35">
        <v>26522</v>
      </c>
      <c r="F160" s="36">
        <f t="shared" si="29"/>
        <v>23830.400000000001</v>
      </c>
      <c r="G160" s="37">
        <f t="shared" si="29"/>
        <v>9829</v>
      </c>
      <c r="H160" s="38">
        <f t="shared" si="30"/>
        <v>33659.4</v>
      </c>
      <c r="I160" s="39">
        <f t="shared" si="31"/>
        <v>11376.9</v>
      </c>
      <c r="J160" s="40">
        <f t="shared" si="32"/>
        <v>336.6</v>
      </c>
      <c r="K160" s="77">
        <v>297</v>
      </c>
      <c r="L160" s="41">
        <f t="shared" si="27"/>
        <v>45669.9</v>
      </c>
      <c r="N160" s="36">
        <f t="shared" si="33"/>
        <v>23830.400000000001</v>
      </c>
      <c r="O160" s="37">
        <f t="shared" si="34"/>
        <v>6552.7</v>
      </c>
      <c r="P160" s="38">
        <f t="shared" si="35"/>
        <v>30383.100000000002</v>
      </c>
      <c r="Q160" s="39">
        <f t="shared" si="36"/>
        <v>10269.5</v>
      </c>
      <c r="R160" s="40">
        <f t="shared" si="37"/>
        <v>303.8</v>
      </c>
      <c r="S160" s="77">
        <f t="shared" si="38"/>
        <v>198</v>
      </c>
      <c r="T160" s="41">
        <f t="shared" si="28"/>
        <v>41154.400000000009</v>
      </c>
    </row>
    <row r="161" spans="1:20" x14ac:dyDescent="0.2">
      <c r="A161" s="31">
        <v>173</v>
      </c>
      <c r="B161" s="32">
        <f t="shared" si="26"/>
        <v>23.45</v>
      </c>
      <c r="C161" s="33">
        <v>32.380000000000003</v>
      </c>
      <c r="D161" s="34">
        <v>46509</v>
      </c>
      <c r="E161" s="35">
        <v>26522</v>
      </c>
      <c r="F161" s="36">
        <f t="shared" si="29"/>
        <v>23799.9</v>
      </c>
      <c r="G161" s="37">
        <f t="shared" si="29"/>
        <v>9829</v>
      </c>
      <c r="H161" s="38">
        <f t="shared" si="30"/>
        <v>33628.9</v>
      </c>
      <c r="I161" s="39">
        <f t="shared" si="31"/>
        <v>11366.6</v>
      </c>
      <c r="J161" s="40">
        <f t="shared" si="32"/>
        <v>336.3</v>
      </c>
      <c r="K161" s="77">
        <v>297</v>
      </c>
      <c r="L161" s="41">
        <f t="shared" si="27"/>
        <v>45628.800000000003</v>
      </c>
      <c r="N161" s="36">
        <f t="shared" si="33"/>
        <v>23799.9</v>
      </c>
      <c r="O161" s="37">
        <f t="shared" si="34"/>
        <v>6552.7</v>
      </c>
      <c r="P161" s="38">
        <f t="shared" si="35"/>
        <v>30352.600000000002</v>
      </c>
      <c r="Q161" s="39">
        <f t="shared" si="36"/>
        <v>10259.200000000001</v>
      </c>
      <c r="R161" s="40">
        <f t="shared" si="37"/>
        <v>303.5</v>
      </c>
      <c r="S161" s="77">
        <f t="shared" si="38"/>
        <v>198</v>
      </c>
      <c r="T161" s="41">
        <f t="shared" si="28"/>
        <v>41113.300000000003</v>
      </c>
    </row>
    <row r="162" spans="1:20" x14ac:dyDescent="0.2">
      <c r="A162" s="31">
        <v>174</v>
      </c>
      <c r="B162" s="32">
        <f t="shared" si="26"/>
        <v>23.48</v>
      </c>
      <c r="C162" s="33">
        <v>32.380000000000003</v>
      </c>
      <c r="D162" s="34">
        <v>46509</v>
      </c>
      <c r="E162" s="35">
        <v>26522</v>
      </c>
      <c r="F162" s="36">
        <f t="shared" si="29"/>
        <v>23769.5</v>
      </c>
      <c r="G162" s="37">
        <f t="shared" si="29"/>
        <v>9829</v>
      </c>
      <c r="H162" s="38">
        <f t="shared" si="30"/>
        <v>33598.5</v>
      </c>
      <c r="I162" s="39">
        <f t="shared" si="31"/>
        <v>11356.3</v>
      </c>
      <c r="J162" s="40">
        <f t="shared" si="32"/>
        <v>336</v>
      </c>
      <c r="K162" s="77">
        <v>297</v>
      </c>
      <c r="L162" s="41">
        <f t="shared" si="27"/>
        <v>45587.8</v>
      </c>
      <c r="N162" s="36">
        <f t="shared" si="33"/>
        <v>23769.5</v>
      </c>
      <c r="O162" s="37">
        <f t="shared" si="34"/>
        <v>6552.7</v>
      </c>
      <c r="P162" s="38">
        <f t="shared" si="35"/>
        <v>30322.2</v>
      </c>
      <c r="Q162" s="39">
        <f t="shared" si="36"/>
        <v>10248.9</v>
      </c>
      <c r="R162" s="40">
        <f t="shared" si="37"/>
        <v>303.2</v>
      </c>
      <c r="S162" s="77">
        <f t="shared" si="38"/>
        <v>198</v>
      </c>
      <c r="T162" s="41">
        <f t="shared" si="28"/>
        <v>41072.299999999996</v>
      </c>
    </row>
    <row r="163" spans="1:20" x14ac:dyDescent="0.2">
      <c r="A163" s="31">
        <v>175</v>
      </c>
      <c r="B163" s="32">
        <f t="shared" si="26"/>
        <v>23.5</v>
      </c>
      <c r="C163" s="33">
        <v>32.380000000000003</v>
      </c>
      <c r="D163" s="34">
        <v>46509</v>
      </c>
      <c r="E163" s="35">
        <v>26522</v>
      </c>
      <c r="F163" s="36">
        <f t="shared" si="29"/>
        <v>23749.3</v>
      </c>
      <c r="G163" s="37">
        <f t="shared" si="29"/>
        <v>9829</v>
      </c>
      <c r="H163" s="38">
        <f t="shared" si="30"/>
        <v>33578.300000000003</v>
      </c>
      <c r="I163" s="39">
        <f t="shared" si="31"/>
        <v>11349.5</v>
      </c>
      <c r="J163" s="40">
        <f t="shared" si="32"/>
        <v>335.8</v>
      </c>
      <c r="K163" s="77">
        <v>297</v>
      </c>
      <c r="L163" s="41">
        <f t="shared" si="27"/>
        <v>45560.600000000006</v>
      </c>
      <c r="N163" s="36">
        <f t="shared" si="33"/>
        <v>23749.3</v>
      </c>
      <c r="O163" s="37">
        <f t="shared" si="34"/>
        <v>6552.7</v>
      </c>
      <c r="P163" s="38">
        <f t="shared" si="35"/>
        <v>30302</v>
      </c>
      <c r="Q163" s="39">
        <f t="shared" si="36"/>
        <v>10242.1</v>
      </c>
      <c r="R163" s="40">
        <f t="shared" si="37"/>
        <v>303</v>
      </c>
      <c r="S163" s="77">
        <f t="shared" si="38"/>
        <v>198</v>
      </c>
      <c r="T163" s="41">
        <f t="shared" si="28"/>
        <v>41045.1</v>
      </c>
    </row>
    <row r="164" spans="1:20" x14ac:dyDescent="0.2">
      <c r="A164" s="31">
        <v>176</v>
      </c>
      <c r="B164" s="32">
        <f t="shared" si="26"/>
        <v>23.53</v>
      </c>
      <c r="C164" s="33">
        <v>32.380000000000003</v>
      </c>
      <c r="D164" s="34">
        <v>46509</v>
      </c>
      <c r="E164" s="35">
        <v>26522</v>
      </c>
      <c r="F164" s="36">
        <f t="shared" si="29"/>
        <v>23719</v>
      </c>
      <c r="G164" s="37">
        <f t="shared" si="29"/>
        <v>9829</v>
      </c>
      <c r="H164" s="38">
        <f t="shared" si="30"/>
        <v>33548</v>
      </c>
      <c r="I164" s="39">
        <f t="shared" si="31"/>
        <v>11339.2</v>
      </c>
      <c r="J164" s="40">
        <f t="shared" si="32"/>
        <v>335.5</v>
      </c>
      <c r="K164" s="77">
        <v>297</v>
      </c>
      <c r="L164" s="41">
        <f t="shared" si="27"/>
        <v>45519.7</v>
      </c>
      <c r="N164" s="36">
        <f t="shared" si="33"/>
        <v>23719</v>
      </c>
      <c r="O164" s="37">
        <f t="shared" si="34"/>
        <v>6552.7</v>
      </c>
      <c r="P164" s="38">
        <f t="shared" si="35"/>
        <v>30271.7</v>
      </c>
      <c r="Q164" s="39">
        <f t="shared" si="36"/>
        <v>10231.799999999999</v>
      </c>
      <c r="R164" s="40">
        <f t="shared" si="37"/>
        <v>302.7</v>
      </c>
      <c r="S164" s="77">
        <f t="shared" si="38"/>
        <v>198</v>
      </c>
      <c r="T164" s="41">
        <f t="shared" si="28"/>
        <v>41004.199999999997</v>
      </c>
    </row>
    <row r="165" spans="1:20" x14ac:dyDescent="0.2">
      <c r="A165" s="31">
        <v>177</v>
      </c>
      <c r="B165" s="32">
        <f t="shared" si="26"/>
        <v>23.55</v>
      </c>
      <c r="C165" s="33">
        <v>32.380000000000003</v>
      </c>
      <c r="D165" s="34">
        <v>46509</v>
      </c>
      <c r="E165" s="35">
        <v>26522</v>
      </c>
      <c r="F165" s="36">
        <f t="shared" si="29"/>
        <v>23698.9</v>
      </c>
      <c r="G165" s="37">
        <f t="shared" si="29"/>
        <v>9829</v>
      </c>
      <c r="H165" s="38">
        <f t="shared" si="30"/>
        <v>33527.9</v>
      </c>
      <c r="I165" s="39">
        <f t="shared" si="31"/>
        <v>11332.4</v>
      </c>
      <c r="J165" s="40">
        <f t="shared" si="32"/>
        <v>335.3</v>
      </c>
      <c r="K165" s="77">
        <v>297</v>
      </c>
      <c r="L165" s="41">
        <f t="shared" si="27"/>
        <v>45492.600000000006</v>
      </c>
      <c r="N165" s="36">
        <f t="shared" si="33"/>
        <v>23698.9</v>
      </c>
      <c r="O165" s="37">
        <f t="shared" si="34"/>
        <v>6552.7</v>
      </c>
      <c r="P165" s="38">
        <f t="shared" si="35"/>
        <v>30251.600000000002</v>
      </c>
      <c r="Q165" s="39">
        <f t="shared" si="36"/>
        <v>10225</v>
      </c>
      <c r="R165" s="40">
        <f t="shared" si="37"/>
        <v>302.5</v>
      </c>
      <c r="S165" s="77">
        <f t="shared" si="38"/>
        <v>198</v>
      </c>
      <c r="T165" s="41">
        <f t="shared" si="28"/>
        <v>40977.100000000006</v>
      </c>
    </row>
    <row r="166" spans="1:20" x14ac:dyDescent="0.2">
      <c r="A166" s="31">
        <v>178</v>
      </c>
      <c r="B166" s="32">
        <f t="shared" si="26"/>
        <v>23.58</v>
      </c>
      <c r="C166" s="33">
        <v>32.380000000000003</v>
      </c>
      <c r="D166" s="34">
        <v>46509</v>
      </c>
      <c r="E166" s="35">
        <v>26522</v>
      </c>
      <c r="F166" s="36">
        <f t="shared" si="29"/>
        <v>23668.7</v>
      </c>
      <c r="G166" s="37">
        <f t="shared" si="29"/>
        <v>9829</v>
      </c>
      <c r="H166" s="38">
        <f t="shared" si="30"/>
        <v>33497.699999999997</v>
      </c>
      <c r="I166" s="39">
        <f t="shared" si="31"/>
        <v>11322.2</v>
      </c>
      <c r="J166" s="40">
        <f t="shared" si="32"/>
        <v>335</v>
      </c>
      <c r="K166" s="77">
        <v>297</v>
      </c>
      <c r="L166" s="41">
        <f t="shared" si="27"/>
        <v>45451.899999999994</v>
      </c>
      <c r="N166" s="36">
        <f t="shared" si="33"/>
        <v>23668.7</v>
      </c>
      <c r="O166" s="37">
        <f t="shared" si="34"/>
        <v>6552.7</v>
      </c>
      <c r="P166" s="38">
        <f t="shared" si="35"/>
        <v>30221.4</v>
      </c>
      <c r="Q166" s="39">
        <f t="shared" si="36"/>
        <v>10214.799999999999</v>
      </c>
      <c r="R166" s="40">
        <f t="shared" si="37"/>
        <v>302.2</v>
      </c>
      <c r="S166" s="77">
        <f t="shared" si="38"/>
        <v>198</v>
      </c>
      <c r="T166" s="41">
        <f t="shared" si="28"/>
        <v>40936.399999999994</v>
      </c>
    </row>
    <row r="167" spans="1:20" x14ac:dyDescent="0.2">
      <c r="A167" s="31">
        <v>179</v>
      </c>
      <c r="B167" s="32">
        <f t="shared" si="26"/>
        <v>23.6</v>
      </c>
      <c r="C167" s="33">
        <v>32.380000000000003</v>
      </c>
      <c r="D167" s="34">
        <v>46509</v>
      </c>
      <c r="E167" s="35">
        <v>26522</v>
      </c>
      <c r="F167" s="36">
        <f t="shared" si="29"/>
        <v>23648.6</v>
      </c>
      <c r="G167" s="37">
        <f t="shared" si="29"/>
        <v>9829</v>
      </c>
      <c r="H167" s="38">
        <f t="shared" si="30"/>
        <v>33477.599999999999</v>
      </c>
      <c r="I167" s="39">
        <f t="shared" si="31"/>
        <v>11315.4</v>
      </c>
      <c r="J167" s="40">
        <f t="shared" si="32"/>
        <v>334.8</v>
      </c>
      <c r="K167" s="77">
        <v>297</v>
      </c>
      <c r="L167" s="41">
        <f t="shared" si="27"/>
        <v>45424.800000000003</v>
      </c>
      <c r="N167" s="36">
        <f t="shared" si="33"/>
        <v>23648.6</v>
      </c>
      <c r="O167" s="37">
        <f t="shared" si="34"/>
        <v>6552.7</v>
      </c>
      <c r="P167" s="38">
        <f t="shared" si="35"/>
        <v>30201.3</v>
      </c>
      <c r="Q167" s="39">
        <f t="shared" si="36"/>
        <v>10208</v>
      </c>
      <c r="R167" s="40">
        <f t="shared" si="37"/>
        <v>302</v>
      </c>
      <c r="S167" s="77">
        <f t="shared" si="38"/>
        <v>198</v>
      </c>
      <c r="T167" s="41">
        <f t="shared" si="28"/>
        <v>40909.300000000003</v>
      </c>
    </row>
    <row r="168" spans="1:20" x14ac:dyDescent="0.2">
      <c r="A168" s="31">
        <v>180</v>
      </c>
      <c r="B168" s="32">
        <f t="shared" si="26"/>
        <v>23.62</v>
      </c>
      <c r="C168" s="33">
        <v>32.380000000000003</v>
      </c>
      <c r="D168" s="34">
        <v>46509</v>
      </c>
      <c r="E168" s="35">
        <v>26522</v>
      </c>
      <c r="F168" s="36">
        <f t="shared" si="29"/>
        <v>23628.6</v>
      </c>
      <c r="G168" s="37">
        <f t="shared" si="29"/>
        <v>9829</v>
      </c>
      <c r="H168" s="38">
        <f t="shared" si="30"/>
        <v>33457.599999999999</v>
      </c>
      <c r="I168" s="39">
        <f t="shared" si="31"/>
        <v>11308.7</v>
      </c>
      <c r="J168" s="40">
        <f t="shared" si="32"/>
        <v>334.6</v>
      </c>
      <c r="K168" s="77">
        <v>297</v>
      </c>
      <c r="L168" s="41">
        <f t="shared" si="27"/>
        <v>45397.9</v>
      </c>
      <c r="N168" s="36">
        <f t="shared" si="33"/>
        <v>23628.6</v>
      </c>
      <c r="O168" s="37">
        <f t="shared" si="34"/>
        <v>6552.7</v>
      </c>
      <c r="P168" s="38">
        <f t="shared" si="35"/>
        <v>30181.3</v>
      </c>
      <c r="Q168" s="39">
        <f t="shared" si="36"/>
        <v>10201.299999999999</v>
      </c>
      <c r="R168" s="40">
        <f t="shared" si="37"/>
        <v>301.8</v>
      </c>
      <c r="S168" s="77">
        <f t="shared" si="38"/>
        <v>198</v>
      </c>
      <c r="T168" s="41">
        <f t="shared" si="28"/>
        <v>40882.400000000001</v>
      </c>
    </row>
    <row r="169" spans="1:20" x14ac:dyDescent="0.2">
      <c r="A169" s="31">
        <v>181</v>
      </c>
      <c r="B169" s="32">
        <f t="shared" si="26"/>
        <v>23.65</v>
      </c>
      <c r="C169" s="33">
        <v>32.380000000000003</v>
      </c>
      <c r="D169" s="34">
        <v>46509</v>
      </c>
      <c r="E169" s="35">
        <v>26522</v>
      </c>
      <c r="F169" s="36">
        <f t="shared" si="29"/>
        <v>23598.6</v>
      </c>
      <c r="G169" s="37">
        <f t="shared" si="29"/>
        <v>9829</v>
      </c>
      <c r="H169" s="38">
        <f t="shared" si="30"/>
        <v>33427.599999999999</v>
      </c>
      <c r="I169" s="39">
        <f t="shared" si="31"/>
        <v>11298.5</v>
      </c>
      <c r="J169" s="40">
        <f t="shared" si="32"/>
        <v>334.3</v>
      </c>
      <c r="K169" s="77">
        <v>297</v>
      </c>
      <c r="L169" s="41">
        <f t="shared" si="27"/>
        <v>45357.4</v>
      </c>
      <c r="N169" s="36">
        <f t="shared" si="33"/>
        <v>23598.6</v>
      </c>
      <c r="O169" s="37">
        <f t="shared" si="34"/>
        <v>6552.7</v>
      </c>
      <c r="P169" s="38">
        <f t="shared" si="35"/>
        <v>30151.3</v>
      </c>
      <c r="Q169" s="39">
        <f t="shared" si="36"/>
        <v>10191.1</v>
      </c>
      <c r="R169" s="40">
        <f t="shared" si="37"/>
        <v>301.5</v>
      </c>
      <c r="S169" s="77">
        <f t="shared" si="38"/>
        <v>198</v>
      </c>
      <c r="T169" s="41">
        <f t="shared" si="28"/>
        <v>40841.9</v>
      </c>
    </row>
    <row r="170" spans="1:20" x14ac:dyDescent="0.2">
      <c r="A170" s="31">
        <v>182</v>
      </c>
      <c r="B170" s="32">
        <f t="shared" si="26"/>
        <v>23.67</v>
      </c>
      <c r="C170" s="33">
        <v>32.380000000000003</v>
      </c>
      <c r="D170" s="34">
        <v>46509</v>
      </c>
      <c r="E170" s="35">
        <v>26522</v>
      </c>
      <c r="F170" s="36">
        <f t="shared" si="29"/>
        <v>23578.7</v>
      </c>
      <c r="G170" s="37">
        <f t="shared" si="29"/>
        <v>9829</v>
      </c>
      <c r="H170" s="38">
        <f t="shared" si="30"/>
        <v>33407.699999999997</v>
      </c>
      <c r="I170" s="39">
        <f t="shared" si="31"/>
        <v>11291.8</v>
      </c>
      <c r="J170" s="40">
        <f t="shared" si="32"/>
        <v>334.1</v>
      </c>
      <c r="K170" s="77">
        <v>297</v>
      </c>
      <c r="L170" s="41">
        <f t="shared" si="27"/>
        <v>45330.6</v>
      </c>
      <c r="N170" s="36">
        <f t="shared" si="33"/>
        <v>23578.7</v>
      </c>
      <c r="O170" s="37">
        <f t="shared" si="34"/>
        <v>6552.7</v>
      </c>
      <c r="P170" s="38">
        <f t="shared" si="35"/>
        <v>30131.4</v>
      </c>
      <c r="Q170" s="39">
        <f t="shared" si="36"/>
        <v>10184.4</v>
      </c>
      <c r="R170" s="40">
        <f t="shared" si="37"/>
        <v>301.3</v>
      </c>
      <c r="S170" s="77">
        <f t="shared" si="38"/>
        <v>198</v>
      </c>
      <c r="T170" s="41">
        <f t="shared" si="28"/>
        <v>40815.100000000006</v>
      </c>
    </row>
    <row r="171" spans="1:20" x14ac:dyDescent="0.2">
      <c r="A171" s="31">
        <v>183</v>
      </c>
      <c r="B171" s="32">
        <f t="shared" si="26"/>
        <v>23.69</v>
      </c>
      <c r="C171" s="33">
        <v>32.380000000000003</v>
      </c>
      <c r="D171" s="34">
        <v>46509</v>
      </c>
      <c r="E171" s="35">
        <v>26522</v>
      </c>
      <c r="F171" s="36">
        <f t="shared" si="29"/>
        <v>23558.799999999999</v>
      </c>
      <c r="G171" s="37">
        <f t="shared" si="29"/>
        <v>9829</v>
      </c>
      <c r="H171" s="38">
        <f t="shared" si="30"/>
        <v>33387.800000000003</v>
      </c>
      <c r="I171" s="39">
        <f t="shared" si="31"/>
        <v>11285.1</v>
      </c>
      <c r="J171" s="40">
        <f t="shared" si="32"/>
        <v>333.9</v>
      </c>
      <c r="K171" s="77">
        <v>297</v>
      </c>
      <c r="L171" s="41">
        <f t="shared" si="27"/>
        <v>45303.8</v>
      </c>
      <c r="N171" s="36">
        <f t="shared" si="33"/>
        <v>23558.799999999999</v>
      </c>
      <c r="O171" s="37">
        <f t="shared" si="34"/>
        <v>6552.7</v>
      </c>
      <c r="P171" s="38">
        <f t="shared" si="35"/>
        <v>30111.5</v>
      </c>
      <c r="Q171" s="39">
        <f t="shared" si="36"/>
        <v>10177.700000000001</v>
      </c>
      <c r="R171" s="40">
        <f t="shared" si="37"/>
        <v>301.10000000000002</v>
      </c>
      <c r="S171" s="77">
        <f t="shared" si="38"/>
        <v>198</v>
      </c>
      <c r="T171" s="41">
        <f t="shared" si="28"/>
        <v>40788.299999999996</v>
      </c>
    </row>
    <row r="172" spans="1:20" x14ac:dyDescent="0.2">
      <c r="A172" s="31">
        <v>184</v>
      </c>
      <c r="B172" s="32">
        <f t="shared" si="26"/>
        <v>23.72</v>
      </c>
      <c r="C172" s="33">
        <v>32.380000000000003</v>
      </c>
      <c r="D172" s="34">
        <v>46509</v>
      </c>
      <c r="E172" s="35">
        <v>26522</v>
      </c>
      <c r="F172" s="36">
        <f t="shared" si="29"/>
        <v>23529</v>
      </c>
      <c r="G172" s="37">
        <f t="shared" si="29"/>
        <v>9829</v>
      </c>
      <c r="H172" s="38">
        <f t="shared" si="30"/>
        <v>33358</v>
      </c>
      <c r="I172" s="39">
        <f t="shared" si="31"/>
        <v>11275</v>
      </c>
      <c r="J172" s="40">
        <f t="shared" si="32"/>
        <v>333.6</v>
      </c>
      <c r="K172" s="77">
        <v>297</v>
      </c>
      <c r="L172" s="41">
        <f t="shared" si="27"/>
        <v>45263.6</v>
      </c>
      <c r="N172" s="36">
        <f t="shared" si="33"/>
        <v>23529</v>
      </c>
      <c r="O172" s="37">
        <f t="shared" si="34"/>
        <v>6552.7</v>
      </c>
      <c r="P172" s="38">
        <f t="shared" si="35"/>
        <v>30081.7</v>
      </c>
      <c r="Q172" s="39">
        <f t="shared" si="36"/>
        <v>10167.6</v>
      </c>
      <c r="R172" s="40">
        <f t="shared" si="37"/>
        <v>300.8</v>
      </c>
      <c r="S172" s="77">
        <f t="shared" si="38"/>
        <v>198</v>
      </c>
      <c r="T172" s="41">
        <f t="shared" si="28"/>
        <v>40748.100000000006</v>
      </c>
    </row>
    <row r="173" spans="1:20" x14ac:dyDescent="0.2">
      <c r="A173" s="31">
        <v>185</v>
      </c>
      <c r="B173" s="32">
        <f t="shared" si="26"/>
        <v>23.74</v>
      </c>
      <c r="C173" s="33">
        <v>32.380000000000003</v>
      </c>
      <c r="D173" s="34">
        <v>46509</v>
      </c>
      <c r="E173" s="35">
        <v>26522</v>
      </c>
      <c r="F173" s="36">
        <f t="shared" si="29"/>
        <v>23509.200000000001</v>
      </c>
      <c r="G173" s="37">
        <f t="shared" si="29"/>
        <v>9829</v>
      </c>
      <c r="H173" s="38">
        <f t="shared" si="30"/>
        <v>33338.199999999997</v>
      </c>
      <c r="I173" s="39">
        <f t="shared" si="31"/>
        <v>11268.3</v>
      </c>
      <c r="J173" s="40">
        <f t="shared" si="32"/>
        <v>333.4</v>
      </c>
      <c r="K173" s="77">
        <v>297</v>
      </c>
      <c r="L173" s="41">
        <f t="shared" si="27"/>
        <v>45236.9</v>
      </c>
      <c r="N173" s="36">
        <f t="shared" si="33"/>
        <v>23509.200000000001</v>
      </c>
      <c r="O173" s="37">
        <f t="shared" si="34"/>
        <v>6552.7</v>
      </c>
      <c r="P173" s="38">
        <f t="shared" si="35"/>
        <v>30061.9</v>
      </c>
      <c r="Q173" s="39">
        <f t="shared" si="36"/>
        <v>10160.9</v>
      </c>
      <c r="R173" s="40">
        <f t="shared" si="37"/>
        <v>300.60000000000002</v>
      </c>
      <c r="S173" s="77">
        <f t="shared" si="38"/>
        <v>198</v>
      </c>
      <c r="T173" s="41">
        <f t="shared" si="28"/>
        <v>40721.4</v>
      </c>
    </row>
    <row r="174" spans="1:20" x14ac:dyDescent="0.2">
      <c r="A174" s="31">
        <v>186</v>
      </c>
      <c r="B174" s="32">
        <f t="shared" si="26"/>
        <v>23.76</v>
      </c>
      <c r="C174" s="33">
        <v>32.380000000000003</v>
      </c>
      <c r="D174" s="34">
        <v>46509</v>
      </c>
      <c r="E174" s="35">
        <v>26522</v>
      </c>
      <c r="F174" s="36">
        <f t="shared" si="29"/>
        <v>23489.4</v>
      </c>
      <c r="G174" s="37">
        <f t="shared" si="29"/>
        <v>9829</v>
      </c>
      <c r="H174" s="38">
        <f t="shared" si="30"/>
        <v>33318.400000000001</v>
      </c>
      <c r="I174" s="39">
        <f t="shared" si="31"/>
        <v>11261.6</v>
      </c>
      <c r="J174" s="40">
        <f t="shared" si="32"/>
        <v>333.2</v>
      </c>
      <c r="K174" s="77">
        <v>297</v>
      </c>
      <c r="L174" s="41">
        <f t="shared" si="27"/>
        <v>45210.2</v>
      </c>
      <c r="N174" s="36">
        <f t="shared" si="33"/>
        <v>23489.4</v>
      </c>
      <c r="O174" s="37">
        <f t="shared" si="34"/>
        <v>6552.7</v>
      </c>
      <c r="P174" s="38">
        <f t="shared" si="35"/>
        <v>30042.100000000002</v>
      </c>
      <c r="Q174" s="39">
        <f t="shared" si="36"/>
        <v>10154.200000000001</v>
      </c>
      <c r="R174" s="40">
        <f t="shared" si="37"/>
        <v>300.39999999999998</v>
      </c>
      <c r="S174" s="77">
        <f t="shared" si="38"/>
        <v>198</v>
      </c>
      <c r="T174" s="41">
        <f t="shared" si="28"/>
        <v>40694.700000000004</v>
      </c>
    </row>
    <row r="175" spans="1:20" x14ac:dyDescent="0.2">
      <c r="A175" s="31">
        <v>187</v>
      </c>
      <c r="B175" s="32">
        <f t="shared" si="26"/>
        <v>23.78</v>
      </c>
      <c r="C175" s="33">
        <v>32.380000000000003</v>
      </c>
      <c r="D175" s="34">
        <v>46509</v>
      </c>
      <c r="E175" s="35">
        <v>26522</v>
      </c>
      <c r="F175" s="36">
        <f t="shared" si="29"/>
        <v>23469.599999999999</v>
      </c>
      <c r="G175" s="37">
        <f t="shared" si="29"/>
        <v>9829</v>
      </c>
      <c r="H175" s="38">
        <f t="shared" si="30"/>
        <v>33298.6</v>
      </c>
      <c r="I175" s="39">
        <f t="shared" si="31"/>
        <v>11254.9</v>
      </c>
      <c r="J175" s="40">
        <f t="shared" si="32"/>
        <v>333</v>
      </c>
      <c r="K175" s="77">
        <v>297</v>
      </c>
      <c r="L175" s="41">
        <f t="shared" si="27"/>
        <v>45183.5</v>
      </c>
      <c r="N175" s="36">
        <f t="shared" si="33"/>
        <v>23469.599999999999</v>
      </c>
      <c r="O175" s="37">
        <f t="shared" si="34"/>
        <v>6552.7</v>
      </c>
      <c r="P175" s="38">
        <f t="shared" si="35"/>
        <v>30022.3</v>
      </c>
      <c r="Q175" s="39">
        <f t="shared" si="36"/>
        <v>10147.5</v>
      </c>
      <c r="R175" s="40">
        <f t="shared" si="37"/>
        <v>300.2</v>
      </c>
      <c r="S175" s="77">
        <f t="shared" si="38"/>
        <v>198</v>
      </c>
      <c r="T175" s="41">
        <f t="shared" si="28"/>
        <v>40668</v>
      </c>
    </row>
    <row r="176" spans="1:20" x14ac:dyDescent="0.2">
      <c r="A176" s="31">
        <v>188</v>
      </c>
      <c r="B176" s="32">
        <f t="shared" si="26"/>
        <v>23.8</v>
      </c>
      <c r="C176" s="33">
        <v>32.380000000000003</v>
      </c>
      <c r="D176" s="34">
        <v>46509</v>
      </c>
      <c r="E176" s="35">
        <v>26522</v>
      </c>
      <c r="F176" s="36">
        <f t="shared" si="29"/>
        <v>23449.9</v>
      </c>
      <c r="G176" s="37">
        <f t="shared" si="29"/>
        <v>9829</v>
      </c>
      <c r="H176" s="38">
        <f t="shared" si="30"/>
        <v>33278.9</v>
      </c>
      <c r="I176" s="39">
        <f t="shared" si="31"/>
        <v>11248.3</v>
      </c>
      <c r="J176" s="40">
        <f t="shared" si="32"/>
        <v>332.8</v>
      </c>
      <c r="K176" s="77">
        <v>297</v>
      </c>
      <c r="L176" s="41">
        <f t="shared" si="27"/>
        <v>45157</v>
      </c>
      <c r="N176" s="36">
        <f t="shared" si="33"/>
        <v>23449.9</v>
      </c>
      <c r="O176" s="37">
        <f t="shared" si="34"/>
        <v>6552.7</v>
      </c>
      <c r="P176" s="38">
        <f t="shared" si="35"/>
        <v>30002.600000000002</v>
      </c>
      <c r="Q176" s="39">
        <f t="shared" si="36"/>
        <v>10140.9</v>
      </c>
      <c r="R176" s="40">
        <f t="shared" si="37"/>
        <v>300</v>
      </c>
      <c r="S176" s="77">
        <f t="shared" si="38"/>
        <v>198</v>
      </c>
      <c r="T176" s="41">
        <f t="shared" si="28"/>
        <v>40641.5</v>
      </c>
    </row>
    <row r="177" spans="1:20" x14ac:dyDescent="0.2">
      <c r="A177" s="31">
        <v>189</v>
      </c>
      <c r="B177" s="32">
        <f t="shared" si="26"/>
        <v>23.82</v>
      </c>
      <c r="C177" s="33">
        <v>32.380000000000003</v>
      </c>
      <c r="D177" s="34">
        <v>46509</v>
      </c>
      <c r="E177" s="35">
        <v>26522</v>
      </c>
      <c r="F177" s="36">
        <f t="shared" si="29"/>
        <v>23430.2</v>
      </c>
      <c r="G177" s="37">
        <f t="shared" si="29"/>
        <v>9829</v>
      </c>
      <c r="H177" s="38">
        <f t="shared" si="30"/>
        <v>33259.199999999997</v>
      </c>
      <c r="I177" s="39">
        <f t="shared" si="31"/>
        <v>11241.6</v>
      </c>
      <c r="J177" s="40">
        <f t="shared" si="32"/>
        <v>332.6</v>
      </c>
      <c r="K177" s="77">
        <v>297</v>
      </c>
      <c r="L177" s="41">
        <f t="shared" si="27"/>
        <v>45130.399999999994</v>
      </c>
      <c r="N177" s="36">
        <f t="shared" si="33"/>
        <v>23430.2</v>
      </c>
      <c r="O177" s="37">
        <f t="shared" si="34"/>
        <v>6552.7</v>
      </c>
      <c r="P177" s="38">
        <f t="shared" si="35"/>
        <v>29982.9</v>
      </c>
      <c r="Q177" s="39">
        <f t="shared" si="36"/>
        <v>10134.200000000001</v>
      </c>
      <c r="R177" s="40">
        <f t="shared" si="37"/>
        <v>299.8</v>
      </c>
      <c r="S177" s="77">
        <f t="shared" si="38"/>
        <v>198</v>
      </c>
      <c r="T177" s="41">
        <f t="shared" si="28"/>
        <v>40614.900000000009</v>
      </c>
    </row>
    <row r="178" spans="1:20" x14ac:dyDescent="0.2">
      <c r="A178" s="31">
        <v>190</v>
      </c>
      <c r="B178" s="32">
        <f t="shared" si="26"/>
        <v>23.84</v>
      </c>
      <c r="C178" s="33">
        <v>32.380000000000003</v>
      </c>
      <c r="D178" s="34">
        <v>46509</v>
      </c>
      <c r="E178" s="35">
        <v>26522</v>
      </c>
      <c r="F178" s="36">
        <f t="shared" si="29"/>
        <v>23410.6</v>
      </c>
      <c r="G178" s="37">
        <f t="shared" si="29"/>
        <v>9829</v>
      </c>
      <c r="H178" s="38">
        <f t="shared" si="30"/>
        <v>33239.599999999999</v>
      </c>
      <c r="I178" s="39">
        <f t="shared" si="31"/>
        <v>11235</v>
      </c>
      <c r="J178" s="40">
        <f t="shared" si="32"/>
        <v>332.4</v>
      </c>
      <c r="K178" s="77">
        <v>297</v>
      </c>
      <c r="L178" s="41">
        <f t="shared" si="27"/>
        <v>45104</v>
      </c>
      <c r="N178" s="36">
        <f t="shared" si="33"/>
        <v>23410.6</v>
      </c>
      <c r="O178" s="37">
        <f t="shared" si="34"/>
        <v>6552.7</v>
      </c>
      <c r="P178" s="38">
        <f t="shared" si="35"/>
        <v>29963.3</v>
      </c>
      <c r="Q178" s="39">
        <f t="shared" si="36"/>
        <v>10127.6</v>
      </c>
      <c r="R178" s="40">
        <f t="shared" si="37"/>
        <v>299.60000000000002</v>
      </c>
      <c r="S178" s="77">
        <f t="shared" si="38"/>
        <v>198</v>
      </c>
      <c r="T178" s="41">
        <f t="shared" si="28"/>
        <v>40588.5</v>
      </c>
    </row>
    <row r="179" spans="1:20" x14ac:dyDescent="0.2">
      <c r="A179" s="66">
        <v>191</v>
      </c>
      <c r="B179" s="67">
        <f t="shared" si="26"/>
        <v>23.86</v>
      </c>
      <c r="C179" s="33">
        <v>32.380000000000003</v>
      </c>
      <c r="D179" s="34">
        <v>46509</v>
      </c>
      <c r="E179" s="35">
        <v>26522</v>
      </c>
      <c r="F179" s="36">
        <f t="shared" si="29"/>
        <v>23390.9</v>
      </c>
      <c r="G179" s="37">
        <f t="shared" si="29"/>
        <v>9829</v>
      </c>
      <c r="H179" s="38">
        <f t="shared" si="30"/>
        <v>33219.9</v>
      </c>
      <c r="I179" s="39">
        <f t="shared" si="31"/>
        <v>11228.3</v>
      </c>
      <c r="J179" s="40">
        <f t="shared" si="32"/>
        <v>332.2</v>
      </c>
      <c r="K179" s="77">
        <v>297</v>
      </c>
      <c r="L179" s="41">
        <f t="shared" si="27"/>
        <v>45077.399999999994</v>
      </c>
      <c r="N179" s="36">
        <f t="shared" si="33"/>
        <v>23390.9</v>
      </c>
      <c r="O179" s="37">
        <f t="shared" si="34"/>
        <v>6552.7</v>
      </c>
      <c r="P179" s="38">
        <f t="shared" si="35"/>
        <v>29943.600000000002</v>
      </c>
      <c r="Q179" s="39">
        <f t="shared" si="36"/>
        <v>10120.9</v>
      </c>
      <c r="R179" s="40">
        <f t="shared" si="37"/>
        <v>299.39999999999998</v>
      </c>
      <c r="S179" s="77">
        <f t="shared" si="38"/>
        <v>198</v>
      </c>
      <c r="T179" s="41">
        <f t="shared" si="28"/>
        <v>40561.9</v>
      </c>
    </row>
    <row r="180" spans="1:20" x14ac:dyDescent="0.2">
      <c r="A180" s="66">
        <v>192</v>
      </c>
      <c r="B180" s="67">
        <f t="shared" si="26"/>
        <v>23.88</v>
      </c>
      <c r="C180" s="33">
        <v>32.380000000000003</v>
      </c>
      <c r="D180" s="34">
        <v>46509</v>
      </c>
      <c r="E180" s="35">
        <v>26522</v>
      </c>
      <c r="F180" s="36">
        <f t="shared" si="29"/>
        <v>23371.4</v>
      </c>
      <c r="G180" s="37">
        <f t="shared" si="29"/>
        <v>9829</v>
      </c>
      <c r="H180" s="38">
        <f t="shared" si="30"/>
        <v>33200.400000000001</v>
      </c>
      <c r="I180" s="39">
        <f t="shared" si="31"/>
        <v>11221.7</v>
      </c>
      <c r="J180" s="40">
        <f t="shared" si="32"/>
        <v>332</v>
      </c>
      <c r="K180" s="77">
        <v>297</v>
      </c>
      <c r="L180" s="41">
        <f t="shared" si="27"/>
        <v>45051.100000000006</v>
      </c>
      <c r="N180" s="36">
        <f t="shared" si="33"/>
        <v>23371.4</v>
      </c>
      <c r="O180" s="37">
        <f t="shared" si="34"/>
        <v>6552.7</v>
      </c>
      <c r="P180" s="38">
        <f t="shared" si="35"/>
        <v>29924.100000000002</v>
      </c>
      <c r="Q180" s="39">
        <f t="shared" si="36"/>
        <v>10114.299999999999</v>
      </c>
      <c r="R180" s="40">
        <f t="shared" si="37"/>
        <v>299.2</v>
      </c>
      <c r="S180" s="77">
        <f t="shared" si="38"/>
        <v>198</v>
      </c>
      <c r="T180" s="41">
        <f t="shared" si="28"/>
        <v>40535.599999999999</v>
      </c>
    </row>
    <row r="181" spans="1:20" x14ac:dyDescent="0.2">
      <c r="A181" s="66">
        <v>193</v>
      </c>
      <c r="B181" s="67">
        <f t="shared" si="26"/>
        <v>23.9</v>
      </c>
      <c r="C181" s="33">
        <v>32.380000000000003</v>
      </c>
      <c r="D181" s="34">
        <v>46509</v>
      </c>
      <c r="E181" s="35">
        <v>26522</v>
      </c>
      <c r="F181" s="36">
        <f t="shared" si="29"/>
        <v>23351.8</v>
      </c>
      <c r="G181" s="37">
        <f t="shared" si="29"/>
        <v>9829</v>
      </c>
      <c r="H181" s="38">
        <f t="shared" si="30"/>
        <v>33180.800000000003</v>
      </c>
      <c r="I181" s="39">
        <f t="shared" si="31"/>
        <v>11215.1</v>
      </c>
      <c r="J181" s="40">
        <f t="shared" si="32"/>
        <v>331.8</v>
      </c>
      <c r="K181" s="77">
        <v>297</v>
      </c>
      <c r="L181" s="41">
        <f t="shared" si="27"/>
        <v>45024.700000000004</v>
      </c>
      <c r="N181" s="36">
        <f t="shared" si="33"/>
        <v>23351.8</v>
      </c>
      <c r="O181" s="37">
        <f t="shared" si="34"/>
        <v>6552.7</v>
      </c>
      <c r="P181" s="38">
        <f t="shared" si="35"/>
        <v>29904.5</v>
      </c>
      <c r="Q181" s="39">
        <f t="shared" si="36"/>
        <v>10107.700000000001</v>
      </c>
      <c r="R181" s="40">
        <f t="shared" si="37"/>
        <v>299</v>
      </c>
      <c r="S181" s="77">
        <f t="shared" si="38"/>
        <v>198</v>
      </c>
      <c r="T181" s="41">
        <f t="shared" si="28"/>
        <v>40509.199999999997</v>
      </c>
    </row>
    <row r="182" spans="1:20" x14ac:dyDescent="0.2">
      <c r="A182" s="66">
        <v>194</v>
      </c>
      <c r="B182" s="67">
        <f t="shared" si="26"/>
        <v>23.92</v>
      </c>
      <c r="C182" s="33">
        <v>32.380000000000003</v>
      </c>
      <c r="D182" s="34">
        <v>46509</v>
      </c>
      <c r="E182" s="35">
        <v>26522</v>
      </c>
      <c r="F182" s="36">
        <f t="shared" si="29"/>
        <v>23332.3</v>
      </c>
      <c r="G182" s="37">
        <f t="shared" si="29"/>
        <v>9829</v>
      </c>
      <c r="H182" s="38">
        <f t="shared" si="30"/>
        <v>33161.300000000003</v>
      </c>
      <c r="I182" s="39">
        <f t="shared" si="31"/>
        <v>11208.5</v>
      </c>
      <c r="J182" s="40">
        <f t="shared" si="32"/>
        <v>331.6</v>
      </c>
      <c r="K182" s="77">
        <v>297</v>
      </c>
      <c r="L182" s="41">
        <f t="shared" si="27"/>
        <v>44998.400000000001</v>
      </c>
      <c r="N182" s="36">
        <f t="shared" si="33"/>
        <v>23332.3</v>
      </c>
      <c r="O182" s="37">
        <f t="shared" si="34"/>
        <v>6552.7</v>
      </c>
      <c r="P182" s="38">
        <f t="shared" si="35"/>
        <v>29885</v>
      </c>
      <c r="Q182" s="39">
        <f t="shared" si="36"/>
        <v>10101.1</v>
      </c>
      <c r="R182" s="40">
        <f t="shared" si="37"/>
        <v>298.89999999999998</v>
      </c>
      <c r="S182" s="77">
        <f t="shared" si="38"/>
        <v>198</v>
      </c>
      <c r="T182" s="41">
        <f t="shared" si="28"/>
        <v>40483</v>
      </c>
    </row>
    <row r="183" spans="1:20" x14ac:dyDescent="0.2">
      <c r="A183" s="66">
        <v>195</v>
      </c>
      <c r="B183" s="67">
        <f t="shared" si="26"/>
        <v>23.94</v>
      </c>
      <c r="C183" s="33">
        <v>32.380000000000003</v>
      </c>
      <c r="D183" s="34">
        <v>46509</v>
      </c>
      <c r="E183" s="35">
        <v>26522</v>
      </c>
      <c r="F183" s="36">
        <f t="shared" si="29"/>
        <v>23312.799999999999</v>
      </c>
      <c r="G183" s="37">
        <f t="shared" si="29"/>
        <v>9829</v>
      </c>
      <c r="H183" s="38">
        <f t="shared" si="30"/>
        <v>33141.800000000003</v>
      </c>
      <c r="I183" s="39">
        <f t="shared" si="31"/>
        <v>11201.9</v>
      </c>
      <c r="J183" s="40">
        <f t="shared" si="32"/>
        <v>331.4</v>
      </c>
      <c r="K183" s="77">
        <v>297</v>
      </c>
      <c r="L183" s="41">
        <f t="shared" si="27"/>
        <v>44972.100000000006</v>
      </c>
      <c r="N183" s="36">
        <f t="shared" si="33"/>
        <v>23312.799999999999</v>
      </c>
      <c r="O183" s="37">
        <f t="shared" si="34"/>
        <v>6552.7</v>
      </c>
      <c r="P183" s="38">
        <f t="shared" si="35"/>
        <v>29865.5</v>
      </c>
      <c r="Q183" s="39">
        <f t="shared" si="36"/>
        <v>10094.5</v>
      </c>
      <c r="R183" s="40">
        <f t="shared" si="37"/>
        <v>298.7</v>
      </c>
      <c r="S183" s="77">
        <f t="shared" si="38"/>
        <v>198</v>
      </c>
      <c r="T183" s="41">
        <f t="shared" si="28"/>
        <v>40456.699999999997</v>
      </c>
    </row>
    <row r="184" spans="1:20" x14ac:dyDescent="0.2">
      <c r="A184" s="66">
        <v>196</v>
      </c>
      <c r="B184" s="67">
        <f t="shared" si="26"/>
        <v>23.96</v>
      </c>
      <c r="C184" s="33">
        <v>32.380000000000003</v>
      </c>
      <c r="D184" s="34">
        <v>46509</v>
      </c>
      <c r="E184" s="35">
        <v>26522</v>
      </c>
      <c r="F184" s="36">
        <f t="shared" si="29"/>
        <v>23293.3</v>
      </c>
      <c r="G184" s="37">
        <f t="shared" si="29"/>
        <v>9829</v>
      </c>
      <c r="H184" s="38">
        <f t="shared" si="30"/>
        <v>33122.300000000003</v>
      </c>
      <c r="I184" s="39">
        <f t="shared" si="31"/>
        <v>11195.3</v>
      </c>
      <c r="J184" s="40">
        <f t="shared" si="32"/>
        <v>331.2</v>
      </c>
      <c r="K184" s="77">
        <v>297</v>
      </c>
      <c r="L184" s="41">
        <f t="shared" si="27"/>
        <v>44945.8</v>
      </c>
      <c r="N184" s="36">
        <f t="shared" si="33"/>
        <v>23293.3</v>
      </c>
      <c r="O184" s="37">
        <f t="shared" si="34"/>
        <v>6552.7</v>
      </c>
      <c r="P184" s="38">
        <f t="shared" si="35"/>
        <v>29846</v>
      </c>
      <c r="Q184" s="39">
        <f t="shared" si="36"/>
        <v>10087.9</v>
      </c>
      <c r="R184" s="40">
        <f t="shared" si="37"/>
        <v>298.5</v>
      </c>
      <c r="S184" s="77">
        <f t="shared" si="38"/>
        <v>198</v>
      </c>
      <c r="T184" s="41">
        <f t="shared" si="28"/>
        <v>40430.400000000001</v>
      </c>
    </row>
    <row r="185" spans="1:20" x14ac:dyDescent="0.2">
      <c r="A185" s="66">
        <v>197</v>
      </c>
      <c r="B185" s="67">
        <f t="shared" si="26"/>
        <v>23.98</v>
      </c>
      <c r="C185" s="33">
        <v>32.380000000000003</v>
      </c>
      <c r="D185" s="34">
        <v>46509</v>
      </c>
      <c r="E185" s="35">
        <v>26522</v>
      </c>
      <c r="F185" s="36">
        <f t="shared" si="29"/>
        <v>23273.9</v>
      </c>
      <c r="G185" s="37">
        <f t="shared" si="29"/>
        <v>9829</v>
      </c>
      <c r="H185" s="38">
        <f t="shared" si="30"/>
        <v>33102.9</v>
      </c>
      <c r="I185" s="39">
        <f t="shared" si="31"/>
        <v>11188.8</v>
      </c>
      <c r="J185" s="40">
        <f t="shared" si="32"/>
        <v>331</v>
      </c>
      <c r="K185" s="77">
        <v>297</v>
      </c>
      <c r="L185" s="41">
        <f t="shared" si="27"/>
        <v>44919.7</v>
      </c>
      <c r="N185" s="36">
        <f t="shared" si="33"/>
        <v>23273.9</v>
      </c>
      <c r="O185" s="37">
        <f t="shared" si="34"/>
        <v>6552.7</v>
      </c>
      <c r="P185" s="38">
        <f t="shared" si="35"/>
        <v>29826.600000000002</v>
      </c>
      <c r="Q185" s="39">
        <f t="shared" si="36"/>
        <v>10081.4</v>
      </c>
      <c r="R185" s="40">
        <f t="shared" si="37"/>
        <v>298.3</v>
      </c>
      <c r="S185" s="77">
        <f t="shared" si="38"/>
        <v>198</v>
      </c>
      <c r="T185" s="41">
        <f t="shared" si="28"/>
        <v>40404.300000000003</v>
      </c>
    </row>
    <row r="186" spans="1:20" x14ac:dyDescent="0.2">
      <c r="A186" s="66">
        <v>198</v>
      </c>
      <c r="B186" s="67">
        <f t="shared" si="26"/>
        <v>23.99</v>
      </c>
      <c r="C186" s="33">
        <v>32.380000000000003</v>
      </c>
      <c r="D186" s="34">
        <v>46509</v>
      </c>
      <c r="E186" s="35">
        <v>26522</v>
      </c>
      <c r="F186" s="36">
        <f t="shared" si="29"/>
        <v>23264.2</v>
      </c>
      <c r="G186" s="37">
        <f t="shared" si="29"/>
        <v>9829</v>
      </c>
      <c r="H186" s="38">
        <f t="shared" si="30"/>
        <v>33093.199999999997</v>
      </c>
      <c r="I186" s="39">
        <f t="shared" si="31"/>
        <v>11185.5</v>
      </c>
      <c r="J186" s="40">
        <f t="shared" si="32"/>
        <v>330.9</v>
      </c>
      <c r="K186" s="77">
        <v>297</v>
      </c>
      <c r="L186" s="41">
        <f t="shared" si="27"/>
        <v>44906.6</v>
      </c>
      <c r="N186" s="36">
        <f t="shared" si="33"/>
        <v>23264.2</v>
      </c>
      <c r="O186" s="37">
        <f t="shared" si="34"/>
        <v>6552.7</v>
      </c>
      <c r="P186" s="38">
        <f t="shared" si="35"/>
        <v>29816.9</v>
      </c>
      <c r="Q186" s="39">
        <f t="shared" si="36"/>
        <v>10078.1</v>
      </c>
      <c r="R186" s="40">
        <f t="shared" si="37"/>
        <v>298.2</v>
      </c>
      <c r="S186" s="77">
        <f t="shared" si="38"/>
        <v>198</v>
      </c>
      <c r="T186" s="41">
        <f t="shared" si="28"/>
        <v>40391.199999999997</v>
      </c>
    </row>
    <row r="187" spans="1:20" x14ac:dyDescent="0.2">
      <c r="A187" s="66">
        <v>199</v>
      </c>
      <c r="B187" s="67">
        <f t="shared" si="26"/>
        <v>24.01</v>
      </c>
      <c r="C187" s="33">
        <v>32.380000000000003</v>
      </c>
      <c r="D187" s="34">
        <v>46509</v>
      </c>
      <c r="E187" s="35">
        <v>26522</v>
      </c>
      <c r="F187" s="36">
        <f t="shared" si="29"/>
        <v>23244.799999999999</v>
      </c>
      <c r="G187" s="37">
        <f t="shared" si="29"/>
        <v>9829</v>
      </c>
      <c r="H187" s="38">
        <f t="shared" si="30"/>
        <v>33073.800000000003</v>
      </c>
      <c r="I187" s="39">
        <f t="shared" si="31"/>
        <v>11178.9</v>
      </c>
      <c r="J187" s="40">
        <f t="shared" si="32"/>
        <v>330.7</v>
      </c>
      <c r="K187" s="77">
        <v>297</v>
      </c>
      <c r="L187" s="41">
        <f t="shared" si="27"/>
        <v>44880.4</v>
      </c>
      <c r="N187" s="36">
        <f t="shared" si="33"/>
        <v>23244.799999999999</v>
      </c>
      <c r="O187" s="37">
        <f t="shared" si="34"/>
        <v>6552.7</v>
      </c>
      <c r="P187" s="38">
        <f t="shared" si="35"/>
        <v>29797.5</v>
      </c>
      <c r="Q187" s="39">
        <f t="shared" si="36"/>
        <v>10071.6</v>
      </c>
      <c r="R187" s="40">
        <f t="shared" si="37"/>
        <v>298</v>
      </c>
      <c r="S187" s="77">
        <f t="shared" si="38"/>
        <v>198</v>
      </c>
      <c r="T187" s="41">
        <f t="shared" si="28"/>
        <v>40365.1</v>
      </c>
    </row>
    <row r="188" spans="1:20" x14ac:dyDescent="0.2">
      <c r="A188" s="66">
        <v>200</v>
      </c>
      <c r="B188" s="67">
        <f t="shared" si="26"/>
        <v>24.03</v>
      </c>
      <c r="C188" s="33">
        <v>32.380000000000003</v>
      </c>
      <c r="D188" s="34">
        <v>46509</v>
      </c>
      <c r="E188" s="35">
        <v>26522</v>
      </c>
      <c r="F188" s="36">
        <f t="shared" si="29"/>
        <v>23225.5</v>
      </c>
      <c r="G188" s="37">
        <f t="shared" si="29"/>
        <v>9829</v>
      </c>
      <c r="H188" s="38">
        <f t="shared" si="30"/>
        <v>33054.5</v>
      </c>
      <c r="I188" s="39">
        <f t="shared" si="31"/>
        <v>11172.4</v>
      </c>
      <c r="J188" s="40">
        <f t="shared" si="32"/>
        <v>330.5</v>
      </c>
      <c r="K188" s="77">
        <v>297</v>
      </c>
      <c r="L188" s="41">
        <f t="shared" si="27"/>
        <v>44854.400000000001</v>
      </c>
      <c r="N188" s="36">
        <f t="shared" si="33"/>
        <v>23225.5</v>
      </c>
      <c r="O188" s="37">
        <f t="shared" si="34"/>
        <v>6552.7</v>
      </c>
      <c r="P188" s="38">
        <f t="shared" si="35"/>
        <v>29778.2</v>
      </c>
      <c r="Q188" s="39">
        <f t="shared" si="36"/>
        <v>10065</v>
      </c>
      <c r="R188" s="40">
        <f t="shared" si="37"/>
        <v>297.8</v>
      </c>
      <c r="S188" s="77">
        <f t="shared" si="38"/>
        <v>198</v>
      </c>
      <c r="T188" s="41">
        <f t="shared" si="28"/>
        <v>40339</v>
      </c>
    </row>
    <row r="189" spans="1:20" x14ac:dyDescent="0.2">
      <c r="A189" s="66">
        <v>201</v>
      </c>
      <c r="B189" s="67">
        <f t="shared" si="26"/>
        <v>24.05</v>
      </c>
      <c r="C189" s="33">
        <v>32.380000000000003</v>
      </c>
      <c r="D189" s="34">
        <v>46509</v>
      </c>
      <c r="E189" s="35">
        <v>26522</v>
      </c>
      <c r="F189" s="36">
        <f t="shared" si="29"/>
        <v>23206.2</v>
      </c>
      <c r="G189" s="37">
        <f t="shared" si="29"/>
        <v>9829</v>
      </c>
      <c r="H189" s="38">
        <f t="shared" si="30"/>
        <v>33035.199999999997</v>
      </c>
      <c r="I189" s="39">
        <f t="shared" si="31"/>
        <v>11165.9</v>
      </c>
      <c r="J189" s="40">
        <f t="shared" si="32"/>
        <v>330.4</v>
      </c>
      <c r="K189" s="77">
        <v>297</v>
      </c>
      <c r="L189" s="41">
        <f t="shared" si="27"/>
        <v>44828.5</v>
      </c>
      <c r="N189" s="36">
        <f t="shared" si="33"/>
        <v>23206.2</v>
      </c>
      <c r="O189" s="37">
        <f t="shared" si="34"/>
        <v>6552.7</v>
      </c>
      <c r="P189" s="38">
        <f t="shared" si="35"/>
        <v>29758.9</v>
      </c>
      <c r="Q189" s="39">
        <f t="shared" si="36"/>
        <v>10058.5</v>
      </c>
      <c r="R189" s="40">
        <f t="shared" si="37"/>
        <v>297.60000000000002</v>
      </c>
      <c r="S189" s="77">
        <f t="shared" si="38"/>
        <v>198</v>
      </c>
      <c r="T189" s="41">
        <f t="shared" si="28"/>
        <v>40313</v>
      </c>
    </row>
    <row r="190" spans="1:20" x14ac:dyDescent="0.2">
      <c r="A190" s="66">
        <v>202</v>
      </c>
      <c r="B190" s="67">
        <f t="shared" si="26"/>
        <v>24.06</v>
      </c>
      <c r="C190" s="68">
        <v>32.380000000000003</v>
      </c>
      <c r="D190" s="69">
        <v>46509</v>
      </c>
      <c r="E190" s="70">
        <v>26522</v>
      </c>
      <c r="F190" s="91">
        <f t="shared" si="29"/>
        <v>23196.5</v>
      </c>
      <c r="G190" s="92">
        <f t="shared" si="29"/>
        <v>9829</v>
      </c>
      <c r="H190" s="93">
        <f t="shared" si="30"/>
        <v>33025.5</v>
      </c>
      <c r="I190" s="71">
        <f t="shared" si="31"/>
        <v>11162.6</v>
      </c>
      <c r="J190" s="72">
        <f t="shared" si="32"/>
        <v>330.3</v>
      </c>
      <c r="K190" s="78">
        <v>297</v>
      </c>
      <c r="L190" s="73">
        <f t="shared" si="27"/>
        <v>44815.4</v>
      </c>
      <c r="N190" s="91">
        <f t="shared" si="33"/>
        <v>23196.5</v>
      </c>
      <c r="O190" s="92">
        <f t="shared" si="34"/>
        <v>6552.7</v>
      </c>
      <c r="P190" s="93">
        <f t="shared" si="35"/>
        <v>29749.200000000001</v>
      </c>
      <c r="Q190" s="71">
        <f t="shared" si="36"/>
        <v>10055.200000000001</v>
      </c>
      <c r="R190" s="72">
        <f t="shared" si="37"/>
        <v>297.5</v>
      </c>
      <c r="S190" s="78">
        <f t="shared" si="38"/>
        <v>198</v>
      </c>
      <c r="T190" s="73">
        <f t="shared" si="28"/>
        <v>40299.9</v>
      </c>
    </row>
    <row r="191" spans="1:20" x14ac:dyDescent="0.2">
      <c r="A191" s="66">
        <v>203</v>
      </c>
      <c r="B191" s="67">
        <f t="shared" si="26"/>
        <v>24.08</v>
      </c>
      <c r="C191" s="68">
        <v>32.380000000000003</v>
      </c>
      <c r="D191" s="69">
        <v>46509</v>
      </c>
      <c r="E191" s="70">
        <v>26522</v>
      </c>
      <c r="F191" s="91">
        <f t="shared" si="29"/>
        <v>23177.200000000001</v>
      </c>
      <c r="G191" s="92">
        <f t="shared" si="29"/>
        <v>9829</v>
      </c>
      <c r="H191" s="93">
        <f t="shared" si="30"/>
        <v>33006.199999999997</v>
      </c>
      <c r="I191" s="71">
        <f t="shared" si="31"/>
        <v>11156.1</v>
      </c>
      <c r="J191" s="72">
        <f t="shared" si="32"/>
        <v>330.1</v>
      </c>
      <c r="K191" s="78">
        <v>297</v>
      </c>
      <c r="L191" s="73">
        <f t="shared" si="27"/>
        <v>44789.399999999994</v>
      </c>
      <c r="N191" s="91">
        <f t="shared" si="33"/>
        <v>23177.200000000001</v>
      </c>
      <c r="O191" s="92">
        <f t="shared" si="34"/>
        <v>6552.7</v>
      </c>
      <c r="P191" s="93">
        <f t="shared" si="35"/>
        <v>29729.9</v>
      </c>
      <c r="Q191" s="71">
        <f t="shared" si="36"/>
        <v>10048.700000000001</v>
      </c>
      <c r="R191" s="72">
        <f t="shared" si="37"/>
        <v>297.3</v>
      </c>
      <c r="S191" s="78">
        <f t="shared" si="38"/>
        <v>198</v>
      </c>
      <c r="T191" s="73">
        <f t="shared" si="28"/>
        <v>40273.900000000009</v>
      </c>
    </row>
    <row r="192" spans="1:20" x14ac:dyDescent="0.2">
      <c r="A192" s="66">
        <v>204</v>
      </c>
      <c r="B192" s="67">
        <f t="shared" si="26"/>
        <v>24.1</v>
      </c>
      <c r="C192" s="68">
        <v>32.380000000000003</v>
      </c>
      <c r="D192" s="69">
        <v>46509</v>
      </c>
      <c r="E192" s="70">
        <v>26522</v>
      </c>
      <c r="F192" s="91">
        <f t="shared" si="29"/>
        <v>23158</v>
      </c>
      <c r="G192" s="92">
        <f t="shared" si="29"/>
        <v>9829</v>
      </c>
      <c r="H192" s="93">
        <f t="shared" si="30"/>
        <v>32987</v>
      </c>
      <c r="I192" s="71">
        <f t="shared" si="31"/>
        <v>11149.6</v>
      </c>
      <c r="J192" s="72">
        <f t="shared" si="32"/>
        <v>329.9</v>
      </c>
      <c r="K192" s="78">
        <v>297</v>
      </c>
      <c r="L192" s="73">
        <f t="shared" si="27"/>
        <v>44763.5</v>
      </c>
      <c r="N192" s="91">
        <f t="shared" si="33"/>
        <v>23158</v>
      </c>
      <c r="O192" s="92">
        <f t="shared" si="34"/>
        <v>6552.7</v>
      </c>
      <c r="P192" s="93">
        <f t="shared" si="35"/>
        <v>29710.7</v>
      </c>
      <c r="Q192" s="71">
        <f t="shared" si="36"/>
        <v>10042.200000000001</v>
      </c>
      <c r="R192" s="72">
        <f t="shared" si="37"/>
        <v>297.10000000000002</v>
      </c>
      <c r="S192" s="78">
        <f t="shared" si="38"/>
        <v>198</v>
      </c>
      <c r="T192" s="73">
        <f t="shared" si="28"/>
        <v>40248</v>
      </c>
    </row>
    <row r="193" spans="1:20" x14ac:dyDescent="0.2">
      <c r="A193" s="66">
        <v>205</v>
      </c>
      <c r="B193" s="67">
        <f t="shared" si="26"/>
        <v>24.11</v>
      </c>
      <c r="C193" s="68">
        <v>32.380000000000003</v>
      </c>
      <c r="D193" s="69">
        <v>46509</v>
      </c>
      <c r="E193" s="70">
        <v>26522</v>
      </c>
      <c r="F193" s="91">
        <f t="shared" si="29"/>
        <v>23148.400000000001</v>
      </c>
      <c r="G193" s="92">
        <f t="shared" si="29"/>
        <v>9829</v>
      </c>
      <c r="H193" s="93">
        <f t="shared" si="30"/>
        <v>32977.4</v>
      </c>
      <c r="I193" s="71">
        <f t="shared" si="31"/>
        <v>11146.4</v>
      </c>
      <c r="J193" s="72">
        <f t="shared" si="32"/>
        <v>329.8</v>
      </c>
      <c r="K193" s="78">
        <v>297</v>
      </c>
      <c r="L193" s="73">
        <f t="shared" si="27"/>
        <v>44750.600000000006</v>
      </c>
      <c r="N193" s="91">
        <f t="shared" si="33"/>
        <v>23148.400000000001</v>
      </c>
      <c r="O193" s="92">
        <f t="shared" si="34"/>
        <v>6552.7</v>
      </c>
      <c r="P193" s="93">
        <f t="shared" si="35"/>
        <v>29701.100000000002</v>
      </c>
      <c r="Q193" s="71">
        <f t="shared" si="36"/>
        <v>10039</v>
      </c>
      <c r="R193" s="72">
        <f t="shared" si="37"/>
        <v>297</v>
      </c>
      <c r="S193" s="78">
        <f t="shared" si="38"/>
        <v>198</v>
      </c>
      <c r="T193" s="73">
        <f t="shared" si="28"/>
        <v>40235.100000000006</v>
      </c>
    </row>
    <row r="194" spans="1:20" x14ac:dyDescent="0.2">
      <c r="A194" s="66">
        <v>206</v>
      </c>
      <c r="B194" s="67">
        <f t="shared" si="26"/>
        <v>24.13</v>
      </c>
      <c r="C194" s="68">
        <v>32.380000000000003</v>
      </c>
      <c r="D194" s="69">
        <v>46509</v>
      </c>
      <c r="E194" s="70">
        <v>26522</v>
      </c>
      <c r="F194" s="91">
        <f t="shared" si="29"/>
        <v>23129.200000000001</v>
      </c>
      <c r="G194" s="92">
        <f t="shared" si="29"/>
        <v>9829</v>
      </c>
      <c r="H194" s="93">
        <f t="shared" si="30"/>
        <v>32958.199999999997</v>
      </c>
      <c r="I194" s="71">
        <f t="shared" si="31"/>
        <v>11139.9</v>
      </c>
      <c r="J194" s="72">
        <f t="shared" si="32"/>
        <v>329.6</v>
      </c>
      <c r="K194" s="78">
        <v>297</v>
      </c>
      <c r="L194" s="73">
        <f t="shared" si="27"/>
        <v>44724.7</v>
      </c>
      <c r="N194" s="91">
        <f t="shared" si="33"/>
        <v>23129.200000000001</v>
      </c>
      <c r="O194" s="92">
        <f t="shared" si="34"/>
        <v>6552.7</v>
      </c>
      <c r="P194" s="93">
        <f t="shared" si="35"/>
        <v>29681.9</v>
      </c>
      <c r="Q194" s="71">
        <f t="shared" si="36"/>
        <v>10032.5</v>
      </c>
      <c r="R194" s="72">
        <f t="shared" si="37"/>
        <v>296.8</v>
      </c>
      <c r="S194" s="78">
        <f t="shared" si="38"/>
        <v>198</v>
      </c>
      <c r="T194" s="73">
        <f t="shared" si="28"/>
        <v>40209.200000000004</v>
      </c>
    </row>
    <row r="195" spans="1:20" x14ac:dyDescent="0.2">
      <c r="A195" s="66">
        <v>207</v>
      </c>
      <c r="B195" s="67">
        <f t="shared" si="26"/>
        <v>24.14</v>
      </c>
      <c r="C195" s="68">
        <v>32.380000000000003</v>
      </c>
      <c r="D195" s="69">
        <v>46509</v>
      </c>
      <c r="E195" s="70">
        <v>26522</v>
      </c>
      <c r="F195" s="91">
        <f t="shared" si="29"/>
        <v>23119.599999999999</v>
      </c>
      <c r="G195" s="92">
        <f t="shared" si="29"/>
        <v>9829</v>
      </c>
      <c r="H195" s="93">
        <f t="shared" si="30"/>
        <v>32948.6</v>
      </c>
      <c r="I195" s="71">
        <f t="shared" si="31"/>
        <v>11136.6</v>
      </c>
      <c r="J195" s="72">
        <f t="shared" si="32"/>
        <v>329.5</v>
      </c>
      <c r="K195" s="78">
        <v>297</v>
      </c>
      <c r="L195" s="73">
        <f t="shared" si="27"/>
        <v>44711.7</v>
      </c>
      <c r="N195" s="91">
        <f t="shared" si="33"/>
        <v>23119.599999999999</v>
      </c>
      <c r="O195" s="92">
        <f t="shared" si="34"/>
        <v>6552.7</v>
      </c>
      <c r="P195" s="93">
        <f t="shared" si="35"/>
        <v>29672.3</v>
      </c>
      <c r="Q195" s="71">
        <f t="shared" si="36"/>
        <v>10029.200000000001</v>
      </c>
      <c r="R195" s="72">
        <f t="shared" si="37"/>
        <v>296.7</v>
      </c>
      <c r="S195" s="78">
        <f t="shared" si="38"/>
        <v>198</v>
      </c>
      <c r="T195" s="73">
        <f t="shared" si="28"/>
        <v>40196.199999999997</v>
      </c>
    </row>
    <row r="196" spans="1:20" x14ac:dyDescent="0.2">
      <c r="A196" s="66">
        <v>208</v>
      </c>
      <c r="B196" s="67">
        <f t="shared" si="26"/>
        <v>24.16</v>
      </c>
      <c r="C196" s="68">
        <v>32.380000000000003</v>
      </c>
      <c r="D196" s="69">
        <v>46509</v>
      </c>
      <c r="E196" s="70">
        <v>26522</v>
      </c>
      <c r="F196" s="91">
        <f t="shared" si="29"/>
        <v>23100.5</v>
      </c>
      <c r="G196" s="92">
        <f t="shared" si="29"/>
        <v>9829</v>
      </c>
      <c r="H196" s="93">
        <f t="shared" si="30"/>
        <v>32929.5</v>
      </c>
      <c r="I196" s="71">
        <f t="shared" si="31"/>
        <v>11130.2</v>
      </c>
      <c r="J196" s="72">
        <f t="shared" si="32"/>
        <v>329.3</v>
      </c>
      <c r="K196" s="78">
        <v>297</v>
      </c>
      <c r="L196" s="73">
        <f t="shared" si="27"/>
        <v>44686</v>
      </c>
      <c r="N196" s="91">
        <f t="shared" si="33"/>
        <v>23100.5</v>
      </c>
      <c r="O196" s="92">
        <f t="shared" si="34"/>
        <v>6552.7</v>
      </c>
      <c r="P196" s="93">
        <f t="shared" si="35"/>
        <v>29653.200000000001</v>
      </c>
      <c r="Q196" s="71">
        <f t="shared" si="36"/>
        <v>10022.799999999999</v>
      </c>
      <c r="R196" s="72">
        <f t="shared" si="37"/>
        <v>296.5</v>
      </c>
      <c r="S196" s="78">
        <f t="shared" si="38"/>
        <v>198</v>
      </c>
      <c r="T196" s="73">
        <f t="shared" si="28"/>
        <v>40170.5</v>
      </c>
    </row>
    <row r="197" spans="1:20" x14ac:dyDescent="0.2">
      <c r="A197" s="66">
        <v>209</v>
      </c>
      <c r="B197" s="67">
        <f t="shared" si="26"/>
        <v>24.17</v>
      </c>
      <c r="C197" s="68">
        <v>32.380000000000003</v>
      </c>
      <c r="D197" s="69">
        <v>46509</v>
      </c>
      <c r="E197" s="70">
        <v>26522</v>
      </c>
      <c r="F197" s="91">
        <f t="shared" si="29"/>
        <v>23090.9</v>
      </c>
      <c r="G197" s="92">
        <f t="shared" si="29"/>
        <v>9829</v>
      </c>
      <c r="H197" s="93">
        <f t="shared" si="30"/>
        <v>32919.9</v>
      </c>
      <c r="I197" s="71">
        <f t="shared" si="31"/>
        <v>11126.9</v>
      </c>
      <c r="J197" s="72">
        <f t="shared" si="32"/>
        <v>329.2</v>
      </c>
      <c r="K197" s="78">
        <v>297</v>
      </c>
      <c r="L197" s="73">
        <f t="shared" si="27"/>
        <v>44673</v>
      </c>
      <c r="N197" s="91">
        <f t="shared" si="33"/>
        <v>23090.9</v>
      </c>
      <c r="O197" s="92">
        <f t="shared" si="34"/>
        <v>6552.7</v>
      </c>
      <c r="P197" s="93">
        <f t="shared" si="35"/>
        <v>29643.600000000002</v>
      </c>
      <c r="Q197" s="71">
        <f t="shared" si="36"/>
        <v>10019.5</v>
      </c>
      <c r="R197" s="72">
        <f t="shared" si="37"/>
        <v>296.39999999999998</v>
      </c>
      <c r="S197" s="78">
        <f t="shared" si="38"/>
        <v>198</v>
      </c>
      <c r="T197" s="73">
        <f t="shared" si="28"/>
        <v>40157.500000000007</v>
      </c>
    </row>
    <row r="198" spans="1:20" x14ac:dyDescent="0.2">
      <c r="A198" s="66">
        <v>210</v>
      </c>
      <c r="B198" s="67">
        <f t="shared" si="26"/>
        <v>24.19</v>
      </c>
      <c r="C198" s="68">
        <v>32.380000000000003</v>
      </c>
      <c r="D198" s="69">
        <v>46509</v>
      </c>
      <c r="E198" s="70">
        <v>26522</v>
      </c>
      <c r="F198" s="91">
        <f t="shared" si="29"/>
        <v>23071.8</v>
      </c>
      <c r="G198" s="92">
        <f t="shared" si="29"/>
        <v>9829</v>
      </c>
      <c r="H198" s="93">
        <f t="shared" si="30"/>
        <v>32900.800000000003</v>
      </c>
      <c r="I198" s="71">
        <f t="shared" si="31"/>
        <v>11120.5</v>
      </c>
      <c r="J198" s="72">
        <f t="shared" si="32"/>
        <v>329</v>
      </c>
      <c r="K198" s="78">
        <v>297</v>
      </c>
      <c r="L198" s="73">
        <f t="shared" si="27"/>
        <v>44647.3</v>
      </c>
      <c r="N198" s="91">
        <f t="shared" si="33"/>
        <v>23071.8</v>
      </c>
      <c r="O198" s="92">
        <f t="shared" si="34"/>
        <v>6552.7</v>
      </c>
      <c r="P198" s="93">
        <f t="shared" si="35"/>
        <v>29624.5</v>
      </c>
      <c r="Q198" s="71">
        <f t="shared" si="36"/>
        <v>10013.1</v>
      </c>
      <c r="R198" s="72">
        <f t="shared" si="37"/>
        <v>296.2</v>
      </c>
      <c r="S198" s="78">
        <f t="shared" si="38"/>
        <v>198</v>
      </c>
      <c r="T198" s="73">
        <f t="shared" si="28"/>
        <v>40131.799999999996</v>
      </c>
    </row>
    <row r="199" spans="1:20" x14ac:dyDescent="0.2">
      <c r="A199" s="66">
        <v>211</v>
      </c>
      <c r="B199" s="67">
        <f t="shared" si="26"/>
        <v>24.2</v>
      </c>
      <c r="C199" s="68">
        <v>32.380000000000003</v>
      </c>
      <c r="D199" s="69">
        <v>46509</v>
      </c>
      <c r="E199" s="70">
        <v>26522</v>
      </c>
      <c r="F199" s="91">
        <f t="shared" si="29"/>
        <v>23062.3</v>
      </c>
      <c r="G199" s="92">
        <f t="shared" si="29"/>
        <v>9829</v>
      </c>
      <c r="H199" s="93">
        <f t="shared" si="30"/>
        <v>32891.300000000003</v>
      </c>
      <c r="I199" s="71">
        <f t="shared" si="31"/>
        <v>11117.3</v>
      </c>
      <c r="J199" s="72">
        <f t="shared" si="32"/>
        <v>328.9</v>
      </c>
      <c r="K199" s="78">
        <v>297</v>
      </c>
      <c r="L199" s="73">
        <f t="shared" si="27"/>
        <v>44634.500000000007</v>
      </c>
      <c r="N199" s="91">
        <f t="shared" si="33"/>
        <v>23062.3</v>
      </c>
      <c r="O199" s="92">
        <f t="shared" si="34"/>
        <v>6552.7</v>
      </c>
      <c r="P199" s="93">
        <f t="shared" si="35"/>
        <v>29615</v>
      </c>
      <c r="Q199" s="71">
        <f t="shared" si="36"/>
        <v>10009.9</v>
      </c>
      <c r="R199" s="72">
        <f t="shared" si="37"/>
        <v>296.2</v>
      </c>
      <c r="S199" s="78">
        <f t="shared" si="38"/>
        <v>198</v>
      </c>
      <c r="T199" s="73">
        <f t="shared" si="28"/>
        <v>40119.1</v>
      </c>
    </row>
    <row r="200" spans="1:20" x14ac:dyDescent="0.2">
      <c r="A200" s="66">
        <v>212</v>
      </c>
      <c r="B200" s="67">
        <f t="shared" ref="B200:B263" si="39">ROUND(IF(A200&lt;B$452,B$453+B$454*A200+B$455*A200^2+B$456*A200^3+B$457*A200^4+B$458*A200^5,B$462+B$463*A200+B$464*A200^2+B$465*A200^3+B$466*A200^4+B$467*A200^5),2)</f>
        <v>24.22</v>
      </c>
      <c r="C200" s="68">
        <v>32.380000000000003</v>
      </c>
      <c r="D200" s="69">
        <v>46509</v>
      </c>
      <c r="E200" s="70">
        <v>26522</v>
      </c>
      <c r="F200" s="91">
        <f t="shared" si="29"/>
        <v>23043.3</v>
      </c>
      <c r="G200" s="92">
        <f t="shared" si="29"/>
        <v>9829</v>
      </c>
      <c r="H200" s="93">
        <f t="shared" si="30"/>
        <v>32872.300000000003</v>
      </c>
      <c r="I200" s="71">
        <f t="shared" si="31"/>
        <v>11110.8</v>
      </c>
      <c r="J200" s="72">
        <f t="shared" si="32"/>
        <v>328.7</v>
      </c>
      <c r="K200" s="78">
        <v>297</v>
      </c>
      <c r="L200" s="73">
        <f t="shared" ref="L200:L263" si="40">SUM(H200:K200)</f>
        <v>44608.800000000003</v>
      </c>
      <c r="N200" s="91">
        <f t="shared" si="33"/>
        <v>23043.3</v>
      </c>
      <c r="O200" s="92">
        <f t="shared" si="34"/>
        <v>6552.7</v>
      </c>
      <c r="P200" s="93">
        <f t="shared" si="35"/>
        <v>29596</v>
      </c>
      <c r="Q200" s="71">
        <f t="shared" si="36"/>
        <v>10003.4</v>
      </c>
      <c r="R200" s="72">
        <f t="shared" si="37"/>
        <v>296</v>
      </c>
      <c r="S200" s="78">
        <f t="shared" si="38"/>
        <v>198</v>
      </c>
      <c r="T200" s="73">
        <f t="shared" ref="T200:T263" si="41">SUM(P200:S200)</f>
        <v>40093.4</v>
      </c>
    </row>
    <row r="201" spans="1:20" x14ac:dyDescent="0.2">
      <c r="A201" s="66">
        <v>213</v>
      </c>
      <c r="B201" s="67">
        <f t="shared" si="39"/>
        <v>24.23</v>
      </c>
      <c r="C201" s="68">
        <v>32.380000000000003</v>
      </c>
      <c r="D201" s="69">
        <v>46509</v>
      </c>
      <c r="E201" s="70">
        <v>26522</v>
      </c>
      <c r="F201" s="91">
        <f t="shared" ref="F201:G264" si="42">ROUND(12/B201*D201,1)</f>
        <v>23033.8</v>
      </c>
      <c r="G201" s="92">
        <f t="shared" si="42"/>
        <v>9829</v>
      </c>
      <c r="H201" s="93">
        <f t="shared" ref="H201:H264" si="43">F201+G201</f>
        <v>32862.800000000003</v>
      </c>
      <c r="I201" s="71">
        <f t="shared" ref="I201:I264" si="44">ROUND(H201*0.338,1)</f>
        <v>11107.6</v>
      </c>
      <c r="J201" s="72">
        <f t="shared" ref="J201:J264" si="45">ROUND(H201*0.01,1)</f>
        <v>328.6</v>
      </c>
      <c r="K201" s="78">
        <v>297</v>
      </c>
      <c r="L201" s="73">
        <f t="shared" si="40"/>
        <v>44596</v>
      </c>
      <c r="N201" s="91">
        <f t="shared" ref="N201:N264" si="46">F201</f>
        <v>23033.8</v>
      </c>
      <c r="O201" s="92">
        <f t="shared" ref="O201:O264" si="47">ROUND(8/C201*E201,1)</f>
        <v>6552.7</v>
      </c>
      <c r="P201" s="93">
        <f t="shared" ref="P201:P264" si="48">N201+O201</f>
        <v>29586.5</v>
      </c>
      <c r="Q201" s="71">
        <f t="shared" ref="Q201:Q264" si="49">ROUND(P201*0.338,1)</f>
        <v>10000.200000000001</v>
      </c>
      <c r="R201" s="72">
        <f t="shared" ref="R201:R264" si="50">ROUND(P201*0.01,1)</f>
        <v>295.89999999999998</v>
      </c>
      <c r="S201" s="78">
        <f t="shared" ref="S201:S264" si="51">ROUND(K201*2/3,1)</f>
        <v>198</v>
      </c>
      <c r="T201" s="73">
        <f t="shared" si="41"/>
        <v>40080.6</v>
      </c>
    </row>
    <row r="202" spans="1:20" x14ac:dyDescent="0.2">
      <c r="A202" s="66">
        <v>214</v>
      </c>
      <c r="B202" s="67">
        <f t="shared" si="39"/>
        <v>24.25</v>
      </c>
      <c r="C202" s="68">
        <v>32.380000000000003</v>
      </c>
      <c r="D202" s="69">
        <v>46509</v>
      </c>
      <c r="E202" s="70">
        <v>26522</v>
      </c>
      <c r="F202" s="91">
        <f t="shared" si="42"/>
        <v>23014.799999999999</v>
      </c>
      <c r="G202" s="92">
        <f t="shared" si="42"/>
        <v>9829</v>
      </c>
      <c r="H202" s="93">
        <f t="shared" si="43"/>
        <v>32843.800000000003</v>
      </c>
      <c r="I202" s="71">
        <f t="shared" si="44"/>
        <v>11101.2</v>
      </c>
      <c r="J202" s="72">
        <f t="shared" si="45"/>
        <v>328.4</v>
      </c>
      <c r="K202" s="78">
        <v>297</v>
      </c>
      <c r="L202" s="73">
        <f t="shared" si="40"/>
        <v>44570.400000000001</v>
      </c>
      <c r="N202" s="91">
        <f t="shared" si="46"/>
        <v>23014.799999999999</v>
      </c>
      <c r="O202" s="92">
        <f t="shared" si="47"/>
        <v>6552.7</v>
      </c>
      <c r="P202" s="93">
        <f t="shared" si="48"/>
        <v>29567.5</v>
      </c>
      <c r="Q202" s="71">
        <f t="shared" si="49"/>
        <v>9993.7999999999993</v>
      </c>
      <c r="R202" s="72">
        <f t="shared" si="50"/>
        <v>295.7</v>
      </c>
      <c r="S202" s="78">
        <f t="shared" si="51"/>
        <v>198</v>
      </c>
      <c r="T202" s="73">
        <f t="shared" si="41"/>
        <v>40055</v>
      </c>
    </row>
    <row r="203" spans="1:20" x14ac:dyDescent="0.2">
      <c r="A203" s="66">
        <v>215</v>
      </c>
      <c r="B203" s="67">
        <f t="shared" si="39"/>
        <v>24.26</v>
      </c>
      <c r="C203" s="68">
        <v>32.380000000000003</v>
      </c>
      <c r="D203" s="69">
        <v>46509</v>
      </c>
      <c r="E203" s="70">
        <v>26522</v>
      </c>
      <c r="F203" s="91">
        <f t="shared" si="42"/>
        <v>23005.3</v>
      </c>
      <c r="G203" s="92">
        <f t="shared" si="42"/>
        <v>9829</v>
      </c>
      <c r="H203" s="93">
        <f t="shared" si="43"/>
        <v>32834.300000000003</v>
      </c>
      <c r="I203" s="71">
        <f t="shared" si="44"/>
        <v>11098</v>
      </c>
      <c r="J203" s="72">
        <f t="shared" si="45"/>
        <v>328.3</v>
      </c>
      <c r="K203" s="78">
        <v>297</v>
      </c>
      <c r="L203" s="73">
        <f t="shared" si="40"/>
        <v>44557.600000000006</v>
      </c>
      <c r="N203" s="91">
        <f t="shared" si="46"/>
        <v>23005.3</v>
      </c>
      <c r="O203" s="92">
        <f t="shared" si="47"/>
        <v>6552.7</v>
      </c>
      <c r="P203" s="93">
        <f t="shared" si="48"/>
        <v>29558</v>
      </c>
      <c r="Q203" s="71">
        <f t="shared" si="49"/>
        <v>9990.6</v>
      </c>
      <c r="R203" s="72">
        <f t="shared" si="50"/>
        <v>295.60000000000002</v>
      </c>
      <c r="S203" s="78">
        <f t="shared" si="51"/>
        <v>198</v>
      </c>
      <c r="T203" s="73">
        <f t="shared" si="41"/>
        <v>40042.199999999997</v>
      </c>
    </row>
    <row r="204" spans="1:20" x14ac:dyDescent="0.2">
      <c r="A204" s="66">
        <v>216</v>
      </c>
      <c r="B204" s="67">
        <f t="shared" si="39"/>
        <v>24.27</v>
      </c>
      <c r="C204" s="68">
        <v>32.380000000000003</v>
      </c>
      <c r="D204" s="69">
        <v>46509</v>
      </c>
      <c r="E204" s="70">
        <v>26522</v>
      </c>
      <c r="F204" s="91">
        <f t="shared" si="42"/>
        <v>22995.8</v>
      </c>
      <c r="G204" s="92">
        <f t="shared" si="42"/>
        <v>9829</v>
      </c>
      <c r="H204" s="93">
        <f t="shared" si="43"/>
        <v>32824.800000000003</v>
      </c>
      <c r="I204" s="71">
        <f t="shared" si="44"/>
        <v>11094.8</v>
      </c>
      <c r="J204" s="72">
        <f t="shared" si="45"/>
        <v>328.2</v>
      </c>
      <c r="K204" s="78">
        <v>297</v>
      </c>
      <c r="L204" s="73">
        <f t="shared" si="40"/>
        <v>44544.800000000003</v>
      </c>
      <c r="N204" s="91">
        <f t="shared" si="46"/>
        <v>22995.8</v>
      </c>
      <c r="O204" s="92">
        <f t="shared" si="47"/>
        <v>6552.7</v>
      </c>
      <c r="P204" s="93">
        <f t="shared" si="48"/>
        <v>29548.5</v>
      </c>
      <c r="Q204" s="71">
        <f t="shared" si="49"/>
        <v>9987.4</v>
      </c>
      <c r="R204" s="72">
        <f t="shared" si="50"/>
        <v>295.5</v>
      </c>
      <c r="S204" s="78">
        <f t="shared" si="51"/>
        <v>198</v>
      </c>
      <c r="T204" s="73">
        <f t="shared" si="41"/>
        <v>40029.4</v>
      </c>
    </row>
    <row r="205" spans="1:20" x14ac:dyDescent="0.2">
      <c r="A205" s="66">
        <v>217</v>
      </c>
      <c r="B205" s="67">
        <f t="shared" si="39"/>
        <v>24.29</v>
      </c>
      <c r="C205" s="68">
        <v>32.380000000000003</v>
      </c>
      <c r="D205" s="69">
        <v>46509</v>
      </c>
      <c r="E205" s="70">
        <v>26522</v>
      </c>
      <c r="F205" s="91">
        <f t="shared" si="42"/>
        <v>22976.9</v>
      </c>
      <c r="G205" s="92">
        <f t="shared" si="42"/>
        <v>9829</v>
      </c>
      <c r="H205" s="93">
        <f t="shared" si="43"/>
        <v>32805.9</v>
      </c>
      <c r="I205" s="71">
        <f t="shared" si="44"/>
        <v>11088.4</v>
      </c>
      <c r="J205" s="72">
        <f t="shared" si="45"/>
        <v>328.1</v>
      </c>
      <c r="K205" s="78">
        <v>297</v>
      </c>
      <c r="L205" s="73">
        <f t="shared" si="40"/>
        <v>44519.4</v>
      </c>
      <c r="N205" s="91">
        <f t="shared" si="46"/>
        <v>22976.9</v>
      </c>
      <c r="O205" s="92">
        <f t="shared" si="47"/>
        <v>6552.7</v>
      </c>
      <c r="P205" s="93">
        <f t="shared" si="48"/>
        <v>29529.600000000002</v>
      </c>
      <c r="Q205" s="71">
        <f t="shared" si="49"/>
        <v>9981</v>
      </c>
      <c r="R205" s="72">
        <f t="shared" si="50"/>
        <v>295.3</v>
      </c>
      <c r="S205" s="78">
        <f t="shared" si="51"/>
        <v>198</v>
      </c>
      <c r="T205" s="73">
        <f t="shared" si="41"/>
        <v>40003.900000000009</v>
      </c>
    </row>
    <row r="206" spans="1:20" x14ac:dyDescent="0.2">
      <c r="A206" s="66">
        <v>218</v>
      </c>
      <c r="B206" s="67">
        <f t="shared" si="39"/>
        <v>24.3</v>
      </c>
      <c r="C206" s="68">
        <v>32.380000000000003</v>
      </c>
      <c r="D206" s="69">
        <v>46509</v>
      </c>
      <c r="E206" s="70">
        <v>26522</v>
      </c>
      <c r="F206" s="91">
        <f t="shared" si="42"/>
        <v>22967.4</v>
      </c>
      <c r="G206" s="92">
        <f t="shared" si="42"/>
        <v>9829</v>
      </c>
      <c r="H206" s="93">
        <f t="shared" si="43"/>
        <v>32796.400000000001</v>
      </c>
      <c r="I206" s="71">
        <f t="shared" si="44"/>
        <v>11085.2</v>
      </c>
      <c r="J206" s="72">
        <f t="shared" si="45"/>
        <v>328</v>
      </c>
      <c r="K206" s="78">
        <v>297</v>
      </c>
      <c r="L206" s="73">
        <f t="shared" si="40"/>
        <v>44506.600000000006</v>
      </c>
      <c r="N206" s="91">
        <f t="shared" si="46"/>
        <v>22967.4</v>
      </c>
      <c r="O206" s="92">
        <f t="shared" si="47"/>
        <v>6552.7</v>
      </c>
      <c r="P206" s="93">
        <f t="shared" si="48"/>
        <v>29520.100000000002</v>
      </c>
      <c r="Q206" s="71">
        <f t="shared" si="49"/>
        <v>9977.7999999999993</v>
      </c>
      <c r="R206" s="72">
        <f t="shared" si="50"/>
        <v>295.2</v>
      </c>
      <c r="S206" s="78">
        <f t="shared" si="51"/>
        <v>198</v>
      </c>
      <c r="T206" s="73">
        <f t="shared" si="41"/>
        <v>39991.1</v>
      </c>
    </row>
    <row r="207" spans="1:20" x14ac:dyDescent="0.2">
      <c r="A207" s="66">
        <v>219</v>
      </c>
      <c r="B207" s="67">
        <f t="shared" si="39"/>
        <v>24.31</v>
      </c>
      <c r="C207" s="68">
        <v>32.380000000000003</v>
      </c>
      <c r="D207" s="69">
        <v>46509</v>
      </c>
      <c r="E207" s="70">
        <v>26522</v>
      </c>
      <c r="F207" s="91">
        <f t="shared" si="42"/>
        <v>22958</v>
      </c>
      <c r="G207" s="92">
        <f t="shared" si="42"/>
        <v>9829</v>
      </c>
      <c r="H207" s="93">
        <f t="shared" si="43"/>
        <v>32787</v>
      </c>
      <c r="I207" s="71">
        <f t="shared" si="44"/>
        <v>11082</v>
      </c>
      <c r="J207" s="72">
        <f t="shared" si="45"/>
        <v>327.9</v>
      </c>
      <c r="K207" s="78">
        <v>297</v>
      </c>
      <c r="L207" s="73">
        <f t="shared" si="40"/>
        <v>44493.9</v>
      </c>
      <c r="N207" s="91">
        <f t="shared" si="46"/>
        <v>22958</v>
      </c>
      <c r="O207" s="92">
        <f t="shared" si="47"/>
        <v>6552.7</v>
      </c>
      <c r="P207" s="93">
        <f t="shared" si="48"/>
        <v>29510.7</v>
      </c>
      <c r="Q207" s="71">
        <f t="shared" si="49"/>
        <v>9974.6</v>
      </c>
      <c r="R207" s="72">
        <f t="shared" si="50"/>
        <v>295.10000000000002</v>
      </c>
      <c r="S207" s="78">
        <f t="shared" si="51"/>
        <v>198</v>
      </c>
      <c r="T207" s="73">
        <f t="shared" si="41"/>
        <v>39978.400000000001</v>
      </c>
    </row>
    <row r="208" spans="1:20" x14ac:dyDescent="0.2">
      <c r="A208" s="66">
        <v>220</v>
      </c>
      <c r="B208" s="67">
        <f t="shared" si="39"/>
        <v>24.32</v>
      </c>
      <c r="C208" s="68">
        <v>32.380000000000003</v>
      </c>
      <c r="D208" s="69">
        <v>46509</v>
      </c>
      <c r="E208" s="70">
        <v>26522</v>
      </c>
      <c r="F208" s="91">
        <f t="shared" si="42"/>
        <v>22948.5</v>
      </c>
      <c r="G208" s="92">
        <f t="shared" si="42"/>
        <v>9829</v>
      </c>
      <c r="H208" s="93">
        <f t="shared" si="43"/>
        <v>32777.5</v>
      </c>
      <c r="I208" s="71">
        <f t="shared" si="44"/>
        <v>11078.8</v>
      </c>
      <c r="J208" s="72">
        <f t="shared" si="45"/>
        <v>327.8</v>
      </c>
      <c r="K208" s="78">
        <v>297</v>
      </c>
      <c r="L208" s="73">
        <f t="shared" si="40"/>
        <v>44481.100000000006</v>
      </c>
      <c r="N208" s="91">
        <f t="shared" si="46"/>
        <v>22948.5</v>
      </c>
      <c r="O208" s="92">
        <f t="shared" si="47"/>
        <v>6552.7</v>
      </c>
      <c r="P208" s="93">
        <f t="shared" si="48"/>
        <v>29501.200000000001</v>
      </c>
      <c r="Q208" s="71">
        <f t="shared" si="49"/>
        <v>9971.4</v>
      </c>
      <c r="R208" s="72">
        <f t="shared" si="50"/>
        <v>295</v>
      </c>
      <c r="S208" s="78">
        <f t="shared" si="51"/>
        <v>198</v>
      </c>
      <c r="T208" s="73">
        <f t="shared" si="41"/>
        <v>39965.599999999999</v>
      </c>
    </row>
    <row r="209" spans="1:20" x14ac:dyDescent="0.2">
      <c r="A209" s="66">
        <v>221</v>
      </c>
      <c r="B209" s="67">
        <f t="shared" si="39"/>
        <v>24.34</v>
      </c>
      <c r="C209" s="68">
        <v>32.380000000000003</v>
      </c>
      <c r="D209" s="69">
        <v>46509</v>
      </c>
      <c r="E209" s="70">
        <v>26522</v>
      </c>
      <c r="F209" s="91">
        <f t="shared" si="42"/>
        <v>22929.7</v>
      </c>
      <c r="G209" s="92">
        <f t="shared" si="42"/>
        <v>9829</v>
      </c>
      <c r="H209" s="93">
        <f t="shared" si="43"/>
        <v>32758.7</v>
      </c>
      <c r="I209" s="71">
        <f t="shared" si="44"/>
        <v>11072.4</v>
      </c>
      <c r="J209" s="72">
        <f t="shared" si="45"/>
        <v>327.60000000000002</v>
      </c>
      <c r="K209" s="78">
        <v>297</v>
      </c>
      <c r="L209" s="73">
        <f t="shared" si="40"/>
        <v>44455.7</v>
      </c>
      <c r="N209" s="91">
        <f t="shared" si="46"/>
        <v>22929.7</v>
      </c>
      <c r="O209" s="92">
        <f t="shared" si="47"/>
        <v>6552.7</v>
      </c>
      <c r="P209" s="93">
        <f t="shared" si="48"/>
        <v>29482.400000000001</v>
      </c>
      <c r="Q209" s="71">
        <f t="shared" si="49"/>
        <v>9965.1</v>
      </c>
      <c r="R209" s="72">
        <f t="shared" si="50"/>
        <v>294.8</v>
      </c>
      <c r="S209" s="78">
        <f t="shared" si="51"/>
        <v>198</v>
      </c>
      <c r="T209" s="73">
        <f t="shared" si="41"/>
        <v>39940.300000000003</v>
      </c>
    </row>
    <row r="210" spans="1:20" x14ac:dyDescent="0.2">
      <c r="A210" s="66">
        <v>222</v>
      </c>
      <c r="B210" s="67">
        <f t="shared" si="39"/>
        <v>24.35</v>
      </c>
      <c r="C210" s="68">
        <v>32.380000000000003</v>
      </c>
      <c r="D210" s="69">
        <v>46509</v>
      </c>
      <c r="E210" s="70">
        <v>26522</v>
      </c>
      <c r="F210" s="91">
        <f t="shared" si="42"/>
        <v>22920.2</v>
      </c>
      <c r="G210" s="92">
        <f t="shared" si="42"/>
        <v>9829</v>
      </c>
      <c r="H210" s="93">
        <f t="shared" si="43"/>
        <v>32749.200000000001</v>
      </c>
      <c r="I210" s="71">
        <f t="shared" si="44"/>
        <v>11069.2</v>
      </c>
      <c r="J210" s="72">
        <f t="shared" si="45"/>
        <v>327.5</v>
      </c>
      <c r="K210" s="78">
        <v>297</v>
      </c>
      <c r="L210" s="73">
        <f t="shared" si="40"/>
        <v>44442.9</v>
      </c>
      <c r="N210" s="91">
        <f t="shared" si="46"/>
        <v>22920.2</v>
      </c>
      <c r="O210" s="92">
        <f t="shared" si="47"/>
        <v>6552.7</v>
      </c>
      <c r="P210" s="93">
        <f t="shared" si="48"/>
        <v>29472.9</v>
      </c>
      <c r="Q210" s="71">
        <f t="shared" si="49"/>
        <v>9961.7999999999993</v>
      </c>
      <c r="R210" s="72">
        <f t="shared" si="50"/>
        <v>294.7</v>
      </c>
      <c r="S210" s="78">
        <f t="shared" si="51"/>
        <v>198</v>
      </c>
      <c r="T210" s="73">
        <f t="shared" si="41"/>
        <v>39927.399999999994</v>
      </c>
    </row>
    <row r="211" spans="1:20" x14ac:dyDescent="0.2">
      <c r="A211" s="66">
        <v>223</v>
      </c>
      <c r="B211" s="67">
        <f t="shared" si="39"/>
        <v>24.36</v>
      </c>
      <c r="C211" s="68">
        <v>32.380000000000003</v>
      </c>
      <c r="D211" s="69">
        <v>46509</v>
      </c>
      <c r="E211" s="70">
        <v>26522</v>
      </c>
      <c r="F211" s="91">
        <f t="shared" si="42"/>
        <v>22910.799999999999</v>
      </c>
      <c r="G211" s="92">
        <f t="shared" si="42"/>
        <v>9829</v>
      </c>
      <c r="H211" s="93">
        <f t="shared" si="43"/>
        <v>32739.8</v>
      </c>
      <c r="I211" s="71">
        <f t="shared" si="44"/>
        <v>11066.1</v>
      </c>
      <c r="J211" s="72">
        <f t="shared" si="45"/>
        <v>327.39999999999998</v>
      </c>
      <c r="K211" s="78">
        <v>297</v>
      </c>
      <c r="L211" s="73">
        <f t="shared" si="40"/>
        <v>44430.3</v>
      </c>
      <c r="N211" s="91">
        <f t="shared" si="46"/>
        <v>22910.799999999999</v>
      </c>
      <c r="O211" s="92">
        <f t="shared" si="47"/>
        <v>6552.7</v>
      </c>
      <c r="P211" s="93">
        <f t="shared" si="48"/>
        <v>29463.5</v>
      </c>
      <c r="Q211" s="71">
        <f t="shared" si="49"/>
        <v>9958.7000000000007</v>
      </c>
      <c r="R211" s="72">
        <f t="shared" si="50"/>
        <v>294.60000000000002</v>
      </c>
      <c r="S211" s="78">
        <f t="shared" si="51"/>
        <v>198</v>
      </c>
      <c r="T211" s="73">
        <f t="shared" si="41"/>
        <v>39914.799999999996</v>
      </c>
    </row>
    <row r="212" spans="1:20" x14ac:dyDescent="0.2">
      <c r="A212" s="66">
        <v>224</v>
      </c>
      <c r="B212" s="67">
        <f t="shared" si="39"/>
        <v>24.37</v>
      </c>
      <c r="C212" s="68">
        <v>32.380000000000003</v>
      </c>
      <c r="D212" s="69">
        <v>46509</v>
      </c>
      <c r="E212" s="70">
        <v>26522</v>
      </c>
      <c r="F212" s="91">
        <f t="shared" si="42"/>
        <v>22901.4</v>
      </c>
      <c r="G212" s="92">
        <f t="shared" si="42"/>
        <v>9829</v>
      </c>
      <c r="H212" s="93">
        <f t="shared" si="43"/>
        <v>32730.400000000001</v>
      </c>
      <c r="I212" s="71">
        <f t="shared" si="44"/>
        <v>11062.9</v>
      </c>
      <c r="J212" s="72">
        <f t="shared" si="45"/>
        <v>327.3</v>
      </c>
      <c r="K212" s="78">
        <v>297</v>
      </c>
      <c r="L212" s="73">
        <f t="shared" si="40"/>
        <v>44417.600000000006</v>
      </c>
      <c r="N212" s="91">
        <f t="shared" si="46"/>
        <v>22901.4</v>
      </c>
      <c r="O212" s="92">
        <f t="shared" si="47"/>
        <v>6552.7</v>
      </c>
      <c r="P212" s="93">
        <f t="shared" si="48"/>
        <v>29454.100000000002</v>
      </c>
      <c r="Q212" s="71">
        <f t="shared" si="49"/>
        <v>9955.5</v>
      </c>
      <c r="R212" s="72">
        <f t="shared" si="50"/>
        <v>294.5</v>
      </c>
      <c r="S212" s="78">
        <f t="shared" si="51"/>
        <v>198</v>
      </c>
      <c r="T212" s="73">
        <f t="shared" si="41"/>
        <v>39902.100000000006</v>
      </c>
    </row>
    <row r="213" spans="1:20" x14ac:dyDescent="0.2">
      <c r="A213" s="66">
        <v>225</v>
      </c>
      <c r="B213" s="67">
        <f t="shared" si="39"/>
        <v>24.38</v>
      </c>
      <c r="C213" s="68">
        <v>32.380000000000003</v>
      </c>
      <c r="D213" s="69">
        <v>46509</v>
      </c>
      <c r="E213" s="70">
        <v>26522</v>
      </c>
      <c r="F213" s="91">
        <f t="shared" si="42"/>
        <v>22892</v>
      </c>
      <c r="G213" s="92">
        <f t="shared" si="42"/>
        <v>9829</v>
      </c>
      <c r="H213" s="93">
        <f t="shared" si="43"/>
        <v>32721</v>
      </c>
      <c r="I213" s="71">
        <f t="shared" si="44"/>
        <v>11059.7</v>
      </c>
      <c r="J213" s="72">
        <f t="shared" si="45"/>
        <v>327.2</v>
      </c>
      <c r="K213" s="78">
        <v>297</v>
      </c>
      <c r="L213" s="73">
        <f t="shared" si="40"/>
        <v>44404.899999999994</v>
      </c>
      <c r="N213" s="91">
        <f t="shared" si="46"/>
        <v>22892</v>
      </c>
      <c r="O213" s="92">
        <f t="shared" si="47"/>
        <v>6552.7</v>
      </c>
      <c r="P213" s="93">
        <f t="shared" si="48"/>
        <v>29444.7</v>
      </c>
      <c r="Q213" s="71">
        <f t="shared" si="49"/>
        <v>9952.2999999999993</v>
      </c>
      <c r="R213" s="72">
        <f t="shared" si="50"/>
        <v>294.39999999999998</v>
      </c>
      <c r="S213" s="78">
        <f t="shared" si="51"/>
        <v>198</v>
      </c>
      <c r="T213" s="73">
        <f t="shared" si="41"/>
        <v>39889.4</v>
      </c>
    </row>
    <row r="214" spans="1:20" x14ac:dyDescent="0.2">
      <c r="A214" s="66">
        <v>226</v>
      </c>
      <c r="B214" s="67">
        <f t="shared" si="39"/>
        <v>24.39</v>
      </c>
      <c r="C214" s="68">
        <v>32.380000000000003</v>
      </c>
      <c r="D214" s="69">
        <v>46509</v>
      </c>
      <c r="E214" s="70">
        <v>26522</v>
      </c>
      <c r="F214" s="91">
        <f t="shared" si="42"/>
        <v>22882.7</v>
      </c>
      <c r="G214" s="92">
        <f t="shared" si="42"/>
        <v>9829</v>
      </c>
      <c r="H214" s="93">
        <f t="shared" si="43"/>
        <v>32711.7</v>
      </c>
      <c r="I214" s="71">
        <f t="shared" si="44"/>
        <v>11056.6</v>
      </c>
      <c r="J214" s="72">
        <f t="shared" si="45"/>
        <v>327.10000000000002</v>
      </c>
      <c r="K214" s="78">
        <v>297</v>
      </c>
      <c r="L214" s="73">
        <f t="shared" si="40"/>
        <v>44392.4</v>
      </c>
      <c r="N214" s="91">
        <f t="shared" si="46"/>
        <v>22882.7</v>
      </c>
      <c r="O214" s="92">
        <f t="shared" si="47"/>
        <v>6552.7</v>
      </c>
      <c r="P214" s="93">
        <f t="shared" si="48"/>
        <v>29435.4</v>
      </c>
      <c r="Q214" s="71">
        <f t="shared" si="49"/>
        <v>9949.2000000000007</v>
      </c>
      <c r="R214" s="72">
        <f t="shared" si="50"/>
        <v>294.39999999999998</v>
      </c>
      <c r="S214" s="78">
        <f t="shared" si="51"/>
        <v>198</v>
      </c>
      <c r="T214" s="73">
        <f t="shared" si="41"/>
        <v>39877.000000000007</v>
      </c>
    </row>
    <row r="215" spans="1:20" x14ac:dyDescent="0.2">
      <c r="A215" s="66">
        <v>227</v>
      </c>
      <c r="B215" s="67">
        <f t="shared" si="39"/>
        <v>24.41</v>
      </c>
      <c r="C215" s="68">
        <v>32.380000000000003</v>
      </c>
      <c r="D215" s="69">
        <v>46509</v>
      </c>
      <c r="E215" s="70">
        <v>26522</v>
      </c>
      <c r="F215" s="91">
        <f t="shared" si="42"/>
        <v>22863.9</v>
      </c>
      <c r="G215" s="92">
        <f t="shared" si="42"/>
        <v>9829</v>
      </c>
      <c r="H215" s="93">
        <f t="shared" si="43"/>
        <v>32692.9</v>
      </c>
      <c r="I215" s="71">
        <f t="shared" si="44"/>
        <v>11050.2</v>
      </c>
      <c r="J215" s="72">
        <f t="shared" si="45"/>
        <v>326.89999999999998</v>
      </c>
      <c r="K215" s="78">
        <v>297</v>
      </c>
      <c r="L215" s="73">
        <f t="shared" si="40"/>
        <v>44367.000000000007</v>
      </c>
      <c r="N215" s="91">
        <f t="shared" si="46"/>
        <v>22863.9</v>
      </c>
      <c r="O215" s="92">
        <f t="shared" si="47"/>
        <v>6552.7</v>
      </c>
      <c r="P215" s="93">
        <f t="shared" si="48"/>
        <v>29416.600000000002</v>
      </c>
      <c r="Q215" s="71">
        <f t="shared" si="49"/>
        <v>9942.7999999999993</v>
      </c>
      <c r="R215" s="72">
        <f t="shared" si="50"/>
        <v>294.2</v>
      </c>
      <c r="S215" s="78">
        <f t="shared" si="51"/>
        <v>198</v>
      </c>
      <c r="T215" s="73">
        <f t="shared" si="41"/>
        <v>39851.599999999999</v>
      </c>
    </row>
    <row r="216" spans="1:20" x14ac:dyDescent="0.2">
      <c r="A216" s="66">
        <v>228</v>
      </c>
      <c r="B216" s="67">
        <f t="shared" si="39"/>
        <v>24.42</v>
      </c>
      <c r="C216" s="68">
        <v>32.380000000000003</v>
      </c>
      <c r="D216" s="69">
        <v>46509</v>
      </c>
      <c r="E216" s="70">
        <v>26522</v>
      </c>
      <c r="F216" s="91">
        <f t="shared" si="42"/>
        <v>22854.5</v>
      </c>
      <c r="G216" s="92">
        <f t="shared" si="42"/>
        <v>9829</v>
      </c>
      <c r="H216" s="93">
        <f t="shared" si="43"/>
        <v>32683.5</v>
      </c>
      <c r="I216" s="71">
        <f t="shared" si="44"/>
        <v>11047</v>
      </c>
      <c r="J216" s="72">
        <f t="shared" si="45"/>
        <v>326.8</v>
      </c>
      <c r="K216" s="78">
        <v>297</v>
      </c>
      <c r="L216" s="73">
        <f t="shared" si="40"/>
        <v>44354.3</v>
      </c>
      <c r="N216" s="91">
        <f t="shared" si="46"/>
        <v>22854.5</v>
      </c>
      <c r="O216" s="92">
        <f t="shared" si="47"/>
        <v>6552.7</v>
      </c>
      <c r="P216" s="93">
        <f t="shared" si="48"/>
        <v>29407.200000000001</v>
      </c>
      <c r="Q216" s="71">
        <f t="shared" si="49"/>
        <v>9939.6</v>
      </c>
      <c r="R216" s="72">
        <f t="shared" si="50"/>
        <v>294.10000000000002</v>
      </c>
      <c r="S216" s="78">
        <f t="shared" si="51"/>
        <v>198</v>
      </c>
      <c r="T216" s="73">
        <f t="shared" si="41"/>
        <v>39838.9</v>
      </c>
    </row>
    <row r="217" spans="1:20" x14ac:dyDescent="0.2">
      <c r="A217" s="66">
        <v>229</v>
      </c>
      <c r="B217" s="67">
        <f t="shared" si="39"/>
        <v>24.43</v>
      </c>
      <c r="C217" s="68">
        <v>32.380000000000003</v>
      </c>
      <c r="D217" s="69">
        <v>46509</v>
      </c>
      <c r="E217" s="70">
        <v>26522</v>
      </c>
      <c r="F217" s="91">
        <f t="shared" si="42"/>
        <v>22845.200000000001</v>
      </c>
      <c r="G217" s="92">
        <f t="shared" si="42"/>
        <v>9829</v>
      </c>
      <c r="H217" s="93">
        <f t="shared" si="43"/>
        <v>32674.2</v>
      </c>
      <c r="I217" s="71">
        <f t="shared" si="44"/>
        <v>11043.9</v>
      </c>
      <c r="J217" s="72">
        <f t="shared" si="45"/>
        <v>326.7</v>
      </c>
      <c r="K217" s="78">
        <v>297</v>
      </c>
      <c r="L217" s="73">
        <f t="shared" si="40"/>
        <v>44341.799999999996</v>
      </c>
      <c r="N217" s="91">
        <f t="shared" si="46"/>
        <v>22845.200000000001</v>
      </c>
      <c r="O217" s="92">
        <f t="shared" si="47"/>
        <v>6552.7</v>
      </c>
      <c r="P217" s="93">
        <f t="shared" si="48"/>
        <v>29397.9</v>
      </c>
      <c r="Q217" s="71">
        <f t="shared" si="49"/>
        <v>9936.5</v>
      </c>
      <c r="R217" s="72">
        <f t="shared" si="50"/>
        <v>294</v>
      </c>
      <c r="S217" s="78">
        <f t="shared" si="51"/>
        <v>198</v>
      </c>
      <c r="T217" s="73">
        <f t="shared" si="41"/>
        <v>39826.400000000001</v>
      </c>
    </row>
    <row r="218" spans="1:20" x14ac:dyDescent="0.2">
      <c r="A218" s="66">
        <v>230</v>
      </c>
      <c r="B218" s="67">
        <f t="shared" si="39"/>
        <v>24.44</v>
      </c>
      <c r="C218" s="68">
        <v>32.380000000000003</v>
      </c>
      <c r="D218" s="69">
        <v>46509</v>
      </c>
      <c r="E218" s="70">
        <v>26522</v>
      </c>
      <c r="F218" s="91">
        <f t="shared" si="42"/>
        <v>22835.8</v>
      </c>
      <c r="G218" s="92">
        <f t="shared" si="42"/>
        <v>9829</v>
      </c>
      <c r="H218" s="93">
        <f t="shared" si="43"/>
        <v>32664.799999999999</v>
      </c>
      <c r="I218" s="71">
        <f t="shared" si="44"/>
        <v>11040.7</v>
      </c>
      <c r="J218" s="72">
        <f t="shared" si="45"/>
        <v>326.60000000000002</v>
      </c>
      <c r="K218" s="78">
        <v>297</v>
      </c>
      <c r="L218" s="73">
        <f t="shared" si="40"/>
        <v>44329.1</v>
      </c>
      <c r="N218" s="91">
        <f t="shared" si="46"/>
        <v>22835.8</v>
      </c>
      <c r="O218" s="92">
        <f t="shared" si="47"/>
        <v>6552.7</v>
      </c>
      <c r="P218" s="93">
        <f t="shared" si="48"/>
        <v>29388.5</v>
      </c>
      <c r="Q218" s="71">
        <f t="shared" si="49"/>
        <v>9933.2999999999993</v>
      </c>
      <c r="R218" s="72">
        <f t="shared" si="50"/>
        <v>293.89999999999998</v>
      </c>
      <c r="S218" s="78">
        <f t="shared" si="51"/>
        <v>198</v>
      </c>
      <c r="T218" s="73">
        <f t="shared" si="41"/>
        <v>39813.700000000004</v>
      </c>
    </row>
    <row r="219" spans="1:20" x14ac:dyDescent="0.2">
      <c r="A219" s="66">
        <v>231</v>
      </c>
      <c r="B219" s="67">
        <f t="shared" si="39"/>
        <v>24.45</v>
      </c>
      <c r="C219" s="68">
        <v>32.380000000000003</v>
      </c>
      <c r="D219" s="69">
        <v>46509</v>
      </c>
      <c r="E219" s="70">
        <v>26522</v>
      </c>
      <c r="F219" s="91">
        <f t="shared" si="42"/>
        <v>22826.5</v>
      </c>
      <c r="G219" s="92">
        <f t="shared" si="42"/>
        <v>9829</v>
      </c>
      <c r="H219" s="93">
        <f t="shared" si="43"/>
        <v>32655.5</v>
      </c>
      <c r="I219" s="71">
        <f t="shared" si="44"/>
        <v>11037.6</v>
      </c>
      <c r="J219" s="72">
        <f t="shared" si="45"/>
        <v>326.60000000000002</v>
      </c>
      <c r="K219" s="78">
        <v>297</v>
      </c>
      <c r="L219" s="73">
        <f t="shared" si="40"/>
        <v>44316.7</v>
      </c>
      <c r="N219" s="91">
        <f t="shared" si="46"/>
        <v>22826.5</v>
      </c>
      <c r="O219" s="92">
        <f t="shared" si="47"/>
        <v>6552.7</v>
      </c>
      <c r="P219" s="93">
        <f t="shared" si="48"/>
        <v>29379.200000000001</v>
      </c>
      <c r="Q219" s="71">
        <f t="shared" si="49"/>
        <v>9930.2000000000007</v>
      </c>
      <c r="R219" s="72">
        <f t="shared" si="50"/>
        <v>293.8</v>
      </c>
      <c r="S219" s="78">
        <f t="shared" si="51"/>
        <v>198</v>
      </c>
      <c r="T219" s="73">
        <f t="shared" si="41"/>
        <v>39801.200000000004</v>
      </c>
    </row>
    <row r="220" spans="1:20" x14ac:dyDescent="0.2">
      <c r="A220" s="66">
        <v>232</v>
      </c>
      <c r="B220" s="67">
        <f t="shared" si="39"/>
        <v>24.46</v>
      </c>
      <c r="C220" s="68">
        <v>32.380000000000003</v>
      </c>
      <c r="D220" s="69">
        <v>46509</v>
      </c>
      <c r="E220" s="70">
        <v>26522</v>
      </c>
      <c r="F220" s="91">
        <f t="shared" si="42"/>
        <v>22817.200000000001</v>
      </c>
      <c r="G220" s="92">
        <f t="shared" si="42"/>
        <v>9829</v>
      </c>
      <c r="H220" s="93">
        <f t="shared" si="43"/>
        <v>32646.2</v>
      </c>
      <c r="I220" s="71">
        <f t="shared" si="44"/>
        <v>11034.4</v>
      </c>
      <c r="J220" s="72">
        <f t="shared" si="45"/>
        <v>326.5</v>
      </c>
      <c r="K220" s="78">
        <v>297</v>
      </c>
      <c r="L220" s="73">
        <f t="shared" si="40"/>
        <v>44304.1</v>
      </c>
      <c r="N220" s="91">
        <f t="shared" si="46"/>
        <v>22817.200000000001</v>
      </c>
      <c r="O220" s="92">
        <f t="shared" si="47"/>
        <v>6552.7</v>
      </c>
      <c r="P220" s="93">
        <f t="shared" si="48"/>
        <v>29369.9</v>
      </c>
      <c r="Q220" s="71">
        <f t="shared" si="49"/>
        <v>9927</v>
      </c>
      <c r="R220" s="72">
        <f t="shared" si="50"/>
        <v>293.7</v>
      </c>
      <c r="S220" s="78">
        <f t="shared" si="51"/>
        <v>198</v>
      </c>
      <c r="T220" s="73">
        <f t="shared" si="41"/>
        <v>39788.6</v>
      </c>
    </row>
    <row r="221" spans="1:20" x14ac:dyDescent="0.2">
      <c r="A221" s="66">
        <v>233</v>
      </c>
      <c r="B221" s="67">
        <f t="shared" si="39"/>
        <v>24.47</v>
      </c>
      <c r="C221" s="68">
        <v>32.380000000000003</v>
      </c>
      <c r="D221" s="69">
        <v>46509</v>
      </c>
      <c r="E221" s="70">
        <v>26522</v>
      </c>
      <c r="F221" s="91">
        <f t="shared" si="42"/>
        <v>22807.8</v>
      </c>
      <c r="G221" s="92">
        <f t="shared" si="42"/>
        <v>9829</v>
      </c>
      <c r="H221" s="93">
        <f t="shared" si="43"/>
        <v>32636.799999999999</v>
      </c>
      <c r="I221" s="71">
        <f t="shared" si="44"/>
        <v>11031.2</v>
      </c>
      <c r="J221" s="72">
        <f t="shared" si="45"/>
        <v>326.39999999999998</v>
      </c>
      <c r="K221" s="78">
        <v>297</v>
      </c>
      <c r="L221" s="73">
        <f t="shared" si="40"/>
        <v>44291.4</v>
      </c>
      <c r="N221" s="91">
        <f t="shared" si="46"/>
        <v>22807.8</v>
      </c>
      <c r="O221" s="92">
        <f t="shared" si="47"/>
        <v>6552.7</v>
      </c>
      <c r="P221" s="93">
        <f t="shared" si="48"/>
        <v>29360.5</v>
      </c>
      <c r="Q221" s="71">
        <f t="shared" si="49"/>
        <v>9923.7999999999993</v>
      </c>
      <c r="R221" s="72">
        <f t="shared" si="50"/>
        <v>293.60000000000002</v>
      </c>
      <c r="S221" s="78">
        <f t="shared" si="51"/>
        <v>198</v>
      </c>
      <c r="T221" s="73">
        <f t="shared" si="41"/>
        <v>39775.9</v>
      </c>
    </row>
    <row r="222" spans="1:20" x14ac:dyDescent="0.2">
      <c r="A222" s="66">
        <v>234</v>
      </c>
      <c r="B222" s="67">
        <f t="shared" si="39"/>
        <v>24.48</v>
      </c>
      <c r="C222" s="68">
        <v>32.380000000000003</v>
      </c>
      <c r="D222" s="69">
        <v>46509</v>
      </c>
      <c r="E222" s="70">
        <v>26522</v>
      </c>
      <c r="F222" s="91">
        <f t="shared" si="42"/>
        <v>22798.5</v>
      </c>
      <c r="G222" s="92">
        <f t="shared" si="42"/>
        <v>9829</v>
      </c>
      <c r="H222" s="93">
        <f t="shared" si="43"/>
        <v>32627.5</v>
      </c>
      <c r="I222" s="71">
        <f t="shared" si="44"/>
        <v>11028.1</v>
      </c>
      <c r="J222" s="72">
        <f t="shared" si="45"/>
        <v>326.3</v>
      </c>
      <c r="K222" s="78">
        <v>297</v>
      </c>
      <c r="L222" s="73">
        <f t="shared" si="40"/>
        <v>44278.9</v>
      </c>
      <c r="N222" s="91">
        <f t="shared" si="46"/>
        <v>22798.5</v>
      </c>
      <c r="O222" s="92">
        <f t="shared" si="47"/>
        <v>6552.7</v>
      </c>
      <c r="P222" s="93">
        <f t="shared" si="48"/>
        <v>29351.200000000001</v>
      </c>
      <c r="Q222" s="71">
        <f t="shared" si="49"/>
        <v>9920.7000000000007</v>
      </c>
      <c r="R222" s="72">
        <f t="shared" si="50"/>
        <v>293.5</v>
      </c>
      <c r="S222" s="78">
        <f t="shared" si="51"/>
        <v>198</v>
      </c>
      <c r="T222" s="73">
        <f t="shared" si="41"/>
        <v>39763.4</v>
      </c>
    </row>
    <row r="223" spans="1:20" x14ac:dyDescent="0.2">
      <c r="A223" s="66">
        <v>235</v>
      </c>
      <c r="B223" s="67">
        <f t="shared" si="39"/>
        <v>24.49</v>
      </c>
      <c r="C223" s="68">
        <v>32.380000000000003</v>
      </c>
      <c r="D223" s="69">
        <v>46509</v>
      </c>
      <c r="E223" s="70">
        <v>26522</v>
      </c>
      <c r="F223" s="91">
        <f t="shared" si="42"/>
        <v>22789.200000000001</v>
      </c>
      <c r="G223" s="92">
        <f t="shared" si="42"/>
        <v>9829</v>
      </c>
      <c r="H223" s="93">
        <f t="shared" si="43"/>
        <v>32618.2</v>
      </c>
      <c r="I223" s="71">
        <f t="shared" si="44"/>
        <v>11025</v>
      </c>
      <c r="J223" s="72">
        <f t="shared" si="45"/>
        <v>326.2</v>
      </c>
      <c r="K223" s="78">
        <v>297</v>
      </c>
      <c r="L223" s="73">
        <f t="shared" si="40"/>
        <v>44266.399999999994</v>
      </c>
      <c r="N223" s="91">
        <f t="shared" si="46"/>
        <v>22789.200000000001</v>
      </c>
      <c r="O223" s="92">
        <f t="shared" si="47"/>
        <v>6552.7</v>
      </c>
      <c r="P223" s="93">
        <f t="shared" si="48"/>
        <v>29341.9</v>
      </c>
      <c r="Q223" s="71">
        <f t="shared" si="49"/>
        <v>9917.6</v>
      </c>
      <c r="R223" s="72">
        <f t="shared" si="50"/>
        <v>293.39999999999998</v>
      </c>
      <c r="S223" s="78">
        <f t="shared" si="51"/>
        <v>198</v>
      </c>
      <c r="T223" s="73">
        <f t="shared" si="41"/>
        <v>39750.9</v>
      </c>
    </row>
    <row r="224" spans="1:20" x14ac:dyDescent="0.2">
      <c r="A224" s="66">
        <v>236</v>
      </c>
      <c r="B224" s="67">
        <f t="shared" si="39"/>
        <v>24.5</v>
      </c>
      <c r="C224" s="68">
        <v>32.380000000000003</v>
      </c>
      <c r="D224" s="69">
        <v>46509</v>
      </c>
      <c r="E224" s="70">
        <v>26522</v>
      </c>
      <c r="F224" s="91">
        <f t="shared" si="42"/>
        <v>22779.9</v>
      </c>
      <c r="G224" s="92">
        <f t="shared" si="42"/>
        <v>9829</v>
      </c>
      <c r="H224" s="93">
        <f t="shared" si="43"/>
        <v>32608.9</v>
      </c>
      <c r="I224" s="71">
        <f t="shared" si="44"/>
        <v>11021.8</v>
      </c>
      <c r="J224" s="72">
        <f t="shared" si="45"/>
        <v>326.10000000000002</v>
      </c>
      <c r="K224" s="78">
        <v>297</v>
      </c>
      <c r="L224" s="73">
        <f t="shared" si="40"/>
        <v>44253.799999999996</v>
      </c>
      <c r="N224" s="91">
        <f t="shared" si="46"/>
        <v>22779.9</v>
      </c>
      <c r="O224" s="92">
        <f t="shared" si="47"/>
        <v>6552.7</v>
      </c>
      <c r="P224" s="93">
        <f t="shared" si="48"/>
        <v>29332.600000000002</v>
      </c>
      <c r="Q224" s="71">
        <f t="shared" si="49"/>
        <v>9914.4</v>
      </c>
      <c r="R224" s="72">
        <f t="shared" si="50"/>
        <v>293.3</v>
      </c>
      <c r="S224" s="78">
        <f t="shared" si="51"/>
        <v>198</v>
      </c>
      <c r="T224" s="73">
        <f t="shared" si="41"/>
        <v>39738.300000000003</v>
      </c>
    </row>
    <row r="225" spans="1:20" x14ac:dyDescent="0.2">
      <c r="A225" s="66">
        <v>237</v>
      </c>
      <c r="B225" s="67">
        <f t="shared" si="39"/>
        <v>24.51</v>
      </c>
      <c r="C225" s="68">
        <v>32.380000000000003</v>
      </c>
      <c r="D225" s="69">
        <v>46509</v>
      </c>
      <c r="E225" s="70">
        <v>26522</v>
      </c>
      <c r="F225" s="91">
        <f t="shared" si="42"/>
        <v>22770.6</v>
      </c>
      <c r="G225" s="92">
        <f t="shared" si="42"/>
        <v>9829</v>
      </c>
      <c r="H225" s="93">
        <f t="shared" si="43"/>
        <v>32599.599999999999</v>
      </c>
      <c r="I225" s="71">
        <f t="shared" si="44"/>
        <v>11018.7</v>
      </c>
      <c r="J225" s="72">
        <f t="shared" si="45"/>
        <v>326</v>
      </c>
      <c r="K225" s="78">
        <v>297</v>
      </c>
      <c r="L225" s="73">
        <f t="shared" si="40"/>
        <v>44241.3</v>
      </c>
      <c r="N225" s="91">
        <f t="shared" si="46"/>
        <v>22770.6</v>
      </c>
      <c r="O225" s="92">
        <f t="shared" si="47"/>
        <v>6552.7</v>
      </c>
      <c r="P225" s="93">
        <f t="shared" si="48"/>
        <v>29323.3</v>
      </c>
      <c r="Q225" s="71">
        <f t="shared" si="49"/>
        <v>9911.2999999999993</v>
      </c>
      <c r="R225" s="72">
        <f t="shared" si="50"/>
        <v>293.2</v>
      </c>
      <c r="S225" s="78">
        <f t="shared" si="51"/>
        <v>198</v>
      </c>
      <c r="T225" s="73">
        <f t="shared" si="41"/>
        <v>39725.799999999996</v>
      </c>
    </row>
    <row r="226" spans="1:20" x14ac:dyDescent="0.2">
      <c r="A226" s="66">
        <v>238</v>
      </c>
      <c r="B226" s="67">
        <f t="shared" si="39"/>
        <v>24.52</v>
      </c>
      <c r="C226" s="68">
        <v>32.380000000000003</v>
      </c>
      <c r="D226" s="69">
        <v>46509</v>
      </c>
      <c r="E226" s="70">
        <v>26522</v>
      </c>
      <c r="F226" s="91">
        <f t="shared" si="42"/>
        <v>22761.3</v>
      </c>
      <c r="G226" s="92">
        <f t="shared" si="42"/>
        <v>9829</v>
      </c>
      <c r="H226" s="93">
        <f t="shared" si="43"/>
        <v>32590.3</v>
      </c>
      <c r="I226" s="71">
        <f t="shared" si="44"/>
        <v>11015.5</v>
      </c>
      <c r="J226" s="72">
        <f t="shared" si="45"/>
        <v>325.89999999999998</v>
      </c>
      <c r="K226" s="78">
        <v>297</v>
      </c>
      <c r="L226" s="73">
        <f t="shared" si="40"/>
        <v>44228.700000000004</v>
      </c>
      <c r="N226" s="91">
        <f t="shared" si="46"/>
        <v>22761.3</v>
      </c>
      <c r="O226" s="92">
        <f t="shared" si="47"/>
        <v>6552.7</v>
      </c>
      <c r="P226" s="93">
        <f t="shared" si="48"/>
        <v>29314</v>
      </c>
      <c r="Q226" s="71">
        <f t="shared" si="49"/>
        <v>9908.1</v>
      </c>
      <c r="R226" s="72">
        <f t="shared" si="50"/>
        <v>293.10000000000002</v>
      </c>
      <c r="S226" s="78">
        <f t="shared" si="51"/>
        <v>198</v>
      </c>
      <c r="T226" s="73">
        <f t="shared" si="41"/>
        <v>39713.199999999997</v>
      </c>
    </row>
    <row r="227" spans="1:20" x14ac:dyDescent="0.2">
      <c r="A227" s="66">
        <v>239</v>
      </c>
      <c r="B227" s="67">
        <f t="shared" si="39"/>
        <v>24.53</v>
      </c>
      <c r="C227" s="68">
        <v>32.380000000000003</v>
      </c>
      <c r="D227" s="69">
        <v>46509</v>
      </c>
      <c r="E227" s="70">
        <v>26522</v>
      </c>
      <c r="F227" s="91">
        <f t="shared" si="42"/>
        <v>22752.1</v>
      </c>
      <c r="G227" s="92">
        <f t="shared" si="42"/>
        <v>9829</v>
      </c>
      <c r="H227" s="93">
        <f t="shared" si="43"/>
        <v>32581.1</v>
      </c>
      <c r="I227" s="71">
        <f t="shared" si="44"/>
        <v>11012.4</v>
      </c>
      <c r="J227" s="72">
        <f t="shared" si="45"/>
        <v>325.8</v>
      </c>
      <c r="K227" s="78">
        <v>297</v>
      </c>
      <c r="L227" s="73">
        <f t="shared" si="40"/>
        <v>44216.3</v>
      </c>
      <c r="N227" s="91">
        <f t="shared" si="46"/>
        <v>22752.1</v>
      </c>
      <c r="O227" s="92">
        <f t="shared" si="47"/>
        <v>6552.7</v>
      </c>
      <c r="P227" s="93">
        <f t="shared" si="48"/>
        <v>29304.799999999999</v>
      </c>
      <c r="Q227" s="71">
        <f t="shared" si="49"/>
        <v>9905</v>
      </c>
      <c r="R227" s="72">
        <f t="shared" si="50"/>
        <v>293</v>
      </c>
      <c r="S227" s="78">
        <f t="shared" si="51"/>
        <v>198</v>
      </c>
      <c r="T227" s="73">
        <f t="shared" si="41"/>
        <v>39700.800000000003</v>
      </c>
    </row>
    <row r="228" spans="1:20" x14ac:dyDescent="0.2">
      <c r="A228" s="66">
        <v>240</v>
      </c>
      <c r="B228" s="67">
        <f t="shared" si="39"/>
        <v>24.53</v>
      </c>
      <c r="C228" s="68">
        <v>32.380000000000003</v>
      </c>
      <c r="D228" s="69">
        <v>46509</v>
      </c>
      <c r="E228" s="70">
        <v>26522</v>
      </c>
      <c r="F228" s="91">
        <f t="shared" si="42"/>
        <v>22752.1</v>
      </c>
      <c r="G228" s="92">
        <f t="shared" si="42"/>
        <v>9829</v>
      </c>
      <c r="H228" s="93">
        <f t="shared" si="43"/>
        <v>32581.1</v>
      </c>
      <c r="I228" s="71">
        <f t="shared" si="44"/>
        <v>11012.4</v>
      </c>
      <c r="J228" s="72">
        <f t="shared" si="45"/>
        <v>325.8</v>
      </c>
      <c r="K228" s="78">
        <v>297</v>
      </c>
      <c r="L228" s="73">
        <f t="shared" si="40"/>
        <v>44216.3</v>
      </c>
      <c r="N228" s="91">
        <f t="shared" si="46"/>
        <v>22752.1</v>
      </c>
      <c r="O228" s="92">
        <f t="shared" si="47"/>
        <v>6552.7</v>
      </c>
      <c r="P228" s="93">
        <f t="shared" si="48"/>
        <v>29304.799999999999</v>
      </c>
      <c r="Q228" s="71">
        <f t="shared" si="49"/>
        <v>9905</v>
      </c>
      <c r="R228" s="72">
        <f t="shared" si="50"/>
        <v>293</v>
      </c>
      <c r="S228" s="78">
        <f t="shared" si="51"/>
        <v>198</v>
      </c>
      <c r="T228" s="73">
        <f t="shared" si="41"/>
        <v>39700.800000000003</v>
      </c>
    </row>
    <row r="229" spans="1:20" x14ac:dyDescent="0.2">
      <c r="A229" s="66">
        <v>241</v>
      </c>
      <c r="B229" s="67">
        <f t="shared" si="39"/>
        <v>24.54</v>
      </c>
      <c r="C229" s="68">
        <v>32.380000000000003</v>
      </c>
      <c r="D229" s="69">
        <v>46509</v>
      </c>
      <c r="E229" s="70">
        <v>26522</v>
      </c>
      <c r="F229" s="91">
        <f t="shared" si="42"/>
        <v>22742.799999999999</v>
      </c>
      <c r="G229" s="92">
        <f t="shared" si="42"/>
        <v>9829</v>
      </c>
      <c r="H229" s="93">
        <f t="shared" si="43"/>
        <v>32571.8</v>
      </c>
      <c r="I229" s="71">
        <f t="shared" si="44"/>
        <v>11009.3</v>
      </c>
      <c r="J229" s="72">
        <f t="shared" si="45"/>
        <v>325.7</v>
      </c>
      <c r="K229" s="78">
        <v>297</v>
      </c>
      <c r="L229" s="73">
        <f t="shared" si="40"/>
        <v>44203.799999999996</v>
      </c>
      <c r="N229" s="91">
        <f t="shared" si="46"/>
        <v>22742.799999999999</v>
      </c>
      <c r="O229" s="92">
        <f t="shared" si="47"/>
        <v>6552.7</v>
      </c>
      <c r="P229" s="93">
        <f t="shared" si="48"/>
        <v>29295.5</v>
      </c>
      <c r="Q229" s="71">
        <f t="shared" si="49"/>
        <v>9901.9</v>
      </c>
      <c r="R229" s="72">
        <f t="shared" si="50"/>
        <v>293</v>
      </c>
      <c r="S229" s="78">
        <f t="shared" si="51"/>
        <v>198</v>
      </c>
      <c r="T229" s="73">
        <f t="shared" si="41"/>
        <v>39688.400000000001</v>
      </c>
    </row>
    <row r="230" spans="1:20" x14ac:dyDescent="0.2">
      <c r="A230" s="66">
        <v>242</v>
      </c>
      <c r="B230" s="67">
        <f t="shared" si="39"/>
        <v>24.55</v>
      </c>
      <c r="C230" s="68">
        <v>32.380000000000003</v>
      </c>
      <c r="D230" s="69">
        <v>46509</v>
      </c>
      <c r="E230" s="70">
        <v>26522</v>
      </c>
      <c r="F230" s="91">
        <f t="shared" si="42"/>
        <v>22733.5</v>
      </c>
      <c r="G230" s="92">
        <f t="shared" si="42"/>
        <v>9829</v>
      </c>
      <c r="H230" s="93">
        <f t="shared" si="43"/>
        <v>32562.5</v>
      </c>
      <c r="I230" s="71">
        <f t="shared" si="44"/>
        <v>11006.1</v>
      </c>
      <c r="J230" s="72">
        <f t="shared" si="45"/>
        <v>325.60000000000002</v>
      </c>
      <c r="K230" s="78">
        <v>297</v>
      </c>
      <c r="L230" s="73">
        <f t="shared" si="40"/>
        <v>44191.199999999997</v>
      </c>
      <c r="N230" s="91">
        <f t="shared" si="46"/>
        <v>22733.5</v>
      </c>
      <c r="O230" s="92">
        <f t="shared" si="47"/>
        <v>6552.7</v>
      </c>
      <c r="P230" s="93">
        <f t="shared" si="48"/>
        <v>29286.2</v>
      </c>
      <c r="Q230" s="71">
        <f t="shared" si="49"/>
        <v>9898.7000000000007</v>
      </c>
      <c r="R230" s="72">
        <f t="shared" si="50"/>
        <v>292.89999999999998</v>
      </c>
      <c r="S230" s="78">
        <f t="shared" si="51"/>
        <v>198</v>
      </c>
      <c r="T230" s="73">
        <f t="shared" si="41"/>
        <v>39675.800000000003</v>
      </c>
    </row>
    <row r="231" spans="1:20" x14ac:dyDescent="0.2">
      <c r="A231" s="66">
        <v>243</v>
      </c>
      <c r="B231" s="67">
        <f t="shared" si="39"/>
        <v>24.56</v>
      </c>
      <c r="C231" s="68">
        <v>32.380000000000003</v>
      </c>
      <c r="D231" s="69">
        <v>46509</v>
      </c>
      <c r="E231" s="70">
        <v>26522</v>
      </c>
      <c r="F231" s="91">
        <f t="shared" si="42"/>
        <v>22724.3</v>
      </c>
      <c r="G231" s="92">
        <f t="shared" si="42"/>
        <v>9829</v>
      </c>
      <c r="H231" s="93">
        <f t="shared" si="43"/>
        <v>32553.3</v>
      </c>
      <c r="I231" s="71">
        <f t="shared" si="44"/>
        <v>11003</v>
      </c>
      <c r="J231" s="72">
        <f t="shared" si="45"/>
        <v>325.5</v>
      </c>
      <c r="K231" s="78">
        <v>297</v>
      </c>
      <c r="L231" s="73">
        <f t="shared" si="40"/>
        <v>44178.8</v>
      </c>
      <c r="N231" s="91">
        <f t="shared" si="46"/>
        <v>22724.3</v>
      </c>
      <c r="O231" s="92">
        <f t="shared" si="47"/>
        <v>6552.7</v>
      </c>
      <c r="P231" s="93">
        <f t="shared" si="48"/>
        <v>29277</v>
      </c>
      <c r="Q231" s="71">
        <f t="shared" si="49"/>
        <v>9895.6</v>
      </c>
      <c r="R231" s="72">
        <f t="shared" si="50"/>
        <v>292.8</v>
      </c>
      <c r="S231" s="78">
        <f t="shared" si="51"/>
        <v>198</v>
      </c>
      <c r="T231" s="73">
        <f t="shared" si="41"/>
        <v>39663.4</v>
      </c>
    </row>
    <row r="232" spans="1:20" x14ac:dyDescent="0.2">
      <c r="A232" s="66">
        <v>244</v>
      </c>
      <c r="B232" s="67">
        <f t="shared" si="39"/>
        <v>24.57</v>
      </c>
      <c r="C232" s="68">
        <v>32.380000000000003</v>
      </c>
      <c r="D232" s="69">
        <v>46509</v>
      </c>
      <c r="E232" s="70">
        <v>26522</v>
      </c>
      <c r="F232" s="91">
        <f t="shared" si="42"/>
        <v>22715</v>
      </c>
      <c r="G232" s="92">
        <f t="shared" si="42"/>
        <v>9829</v>
      </c>
      <c r="H232" s="93">
        <f t="shared" si="43"/>
        <v>32544</v>
      </c>
      <c r="I232" s="71">
        <f t="shared" si="44"/>
        <v>10999.9</v>
      </c>
      <c r="J232" s="72">
        <f t="shared" si="45"/>
        <v>325.39999999999998</v>
      </c>
      <c r="K232" s="78">
        <v>297</v>
      </c>
      <c r="L232" s="73">
        <f t="shared" si="40"/>
        <v>44166.3</v>
      </c>
      <c r="N232" s="91">
        <f t="shared" si="46"/>
        <v>22715</v>
      </c>
      <c r="O232" s="92">
        <f t="shared" si="47"/>
        <v>6552.7</v>
      </c>
      <c r="P232" s="93">
        <f t="shared" si="48"/>
        <v>29267.7</v>
      </c>
      <c r="Q232" s="71">
        <f t="shared" si="49"/>
        <v>9892.5</v>
      </c>
      <c r="R232" s="72">
        <f t="shared" si="50"/>
        <v>292.7</v>
      </c>
      <c r="S232" s="78">
        <f t="shared" si="51"/>
        <v>198</v>
      </c>
      <c r="T232" s="73">
        <f t="shared" si="41"/>
        <v>39650.899999999994</v>
      </c>
    </row>
    <row r="233" spans="1:20" x14ac:dyDescent="0.2">
      <c r="A233" s="66">
        <v>245</v>
      </c>
      <c r="B233" s="67">
        <f t="shared" si="39"/>
        <v>24.58</v>
      </c>
      <c r="C233" s="68">
        <v>32.380000000000003</v>
      </c>
      <c r="D233" s="69">
        <v>46509</v>
      </c>
      <c r="E233" s="70">
        <v>26522</v>
      </c>
      <c r="F233" s="91">
        <f t="shared" si="42"/>
        <v>22705.8</v>
      </c>
      <c r="G233" s="92">
        <f t="shared" si="42"/>
        <v>9829</v>
      </c>
      <c r="H233" s="93">
        <f t="shared" si="43"/>
        <v>32534.799999999999</v>
      </c>
      <c r="I233" s="71">
        <f t="shared" si="44"/>
        <v>10996.8</v>
      </c>
      <c r="J233" s="72">
        <f t="shared" si="45"/>
        <v>325.3</v>
      </c>
      <c r="K233" s="78">
        <v>297</v>
      </c>
      <c r="L233" s="73">
        <f t="shared" si="40"/>
        <v>44153.9</v>
      </c>
      <c r="N233" s="91">
        <f t="shared" si="46"/>
        <v>22705.8</v>
      </c>
      <c r="O233" s="92">
        <f t="shared" si="47"/>
        <v>6552.7</v>
      </c>
      <c r="P233" s="93">
        <f t="shared" si="48"/>
        <v>29258.5</v>
      </c>
      <c r="Q233" s="71">
        <f t="shared" si="49"/>
        <v>9889.4</v>
      </c>
      <c r="R233" s="72">
        <f t="shared" si="50"/>
        <v>292.60000000000002</v>
      </c>
      <c r="S233" s="78">
        <f t="shared" si="51"/>
        <v>198</v>
      </c>
      <c r="T233" s="73">
        <f t="shared" si="41"/>
        <v>39638.5</v>
      </c>
    </row>
    <row r="234" spans="1:20" x14ac:dyDescent="0.2">
      <c r="A234" s="66">
        <v>246</v>
      </c>
      <c r="B234" s="67">
        <f t="shared" si="39"/>
        <v>24.58</v>
      </c>
      <c r="C234" s="68">
        <v>32.380000000000003</v>
      </c>
      <c r="D234" s="69">
        <v>46509</v>
      </c>
      <c r="E234" s="70">
        <v>26522</v>
      </c>
      <c r="F234" s="91">
        <f t="shared" si="42"/>
        <v>22705.8</v>
      </c>
      <c r="G234" s="92">
        <f t="shared" si="42"/>
        <v>9829</v>
      </c>
      <c r="H234" s="93">
        <f t="shared" si="43"/>
        <v>32534.799999999999</v>
      </c>
      <c r="I234" s="71">
        <f t="shared" si="44"/>
        <v>10996.8</v>
      </c>
      <c r="J234" s="72">
        <f t="shared" si="45"/>
        <v>325.3</v>
      </c>
      <c r="K234" s="78">
        <v>297</v>
      </c>
      <c r="L234" s="73">
        <f t="shared" si="40"/>
        <v>44153.9</v>
      </c>
      <c r="N234" s="91">
        <f t="shared" si="46"/>
        <v>22705.8</v>
      </c>
      <c r="O234" s="92">
        <f t="shared" si="47"/>
        <v>6552.7</v>
      </c>
      <c r="P234" s="93">
        <f t="shared" si="48"/>
        <v>29258.5</v>
      </c>
      <c r="Q234" s="71">
        <f t="shared" si="49"/>
        <v>9889.4</v>
      </c>
      <c r="R234" s="72">
        <f t="shared" si="50"/>
        <v>292.60000000000002</v>
      </c>
      <c r="S234" s="78">
        <f t="shared" si="51"/>
        <v>198</v>
      </c>
      <c r="T234" s="73">
        <f t="shared" si="41"/>
        <v>39638.5</v>
      </c>
    </row>
    <row r="235" spans="1:20" x14ac:dyDescent="0.2">
      <c r="A235" s="66">
        <v>247</v>
      </c>
      <c r="B235" s="67">
        <f t="shared" si="39"/>
        <v>24.59</v>
      </c>
      <c r="C235" s="68">
        <v>32.380000000000003</v>
      </c>
      <c r="D235" s="69">
        <v>46509</v>
      </c>
      <c r="E235" s="70">
        <v>26522</v>
      </c>
      <c r="F235" s="91">
        <f t="shared" si="42"/>
        <v>22696.5</v>
      </c>
      <c r="G235" s="92">
        <f t="shared" si="42"/>
        <v>9829</v>
      </c>
      <c r="H235" s="93">
        <f t="shared" si="43"/>
        <v>32525.5</v>
      </c>
      <c r="I235" s="71">
        <f t="shared" si="44"/>
        <v>10993.6</v>
      </c>
      <c r="J235" s="72">
        <f t="shared" si="45"/>
        <v>325.3</v>
      </c>
      <c r="K235" s="78">
        <v>297</v>
      </c>
      <c r="L235" s="73">
        <f t="shared" si="40"/>
        <v>44141.4</v>
      </c>
      <c r="N235" s="91">
        <f t="shared" si="46"/>
        <v>22696.5</v>
      </c>
      <c r="O235" s="92">
        <f t="shared" si="47"/>
        <v>6552.7</v>
      </c>
      <c r="P235" s="93">
        <f t="shared" si="48"/>
        <v>29249.200000000001</v>
      </c>
      <c r="Q235" s="71">
        <f t="shared" si="49"/>
        <v>9886.2000000000007</v>
      </c>
      <c r="R235" s="72">
        <f t="shared" si="50"/>
        <v>292.5</v>
      </c>
      <c r="S235" s="78">
        <f t="shared" si="51"/>
        <v>198</v>
      </c>
      <c r="T235" s="73">
        <f t="shared" si="41"/>
        <v>39625.9</v>
      </c>
    </row>
    <row r="236" spans="1:20" x14ac:dyDescent="0.2">
      <c r="A236" s="66">
        <v>248</v>
      </c>
      <c r="B236" s="67">
        <f t="shared" si="39"/>
        <v>24.6</v>
      </c>
      <c r="C236" s="68">
        <v>32.380000000000003</v>
      </c>
      <c r="D236" s="69">
        <v>46509</v>
      </c>
      <c r="E236" s="70">
        <v>26522</v>
      </c>
      <c r="F236" s="91">
        <f t="shared" si="42"/>
        <v>22687.3</v>
      </c>
      <c r="G236" s="92">
        <f t="shared" si="42"/>
        <v>9829</v>
      </c>
      <c r="H236" s="93">
        <f t="shared" si="43"/>
        <v>32516.3</v>
      </c>
      <c r="I236" s="71">
        <f t="shared" si="44"/>
        <v>10990.5</v>
      </c>
      <c r="J236" s="72">
        <f t="shared" si="45"/>
        <v>325.2</v>
      </c>
      <c r="K236" s="78">
        <v>297</v>
      </c>
      <c r="L236" s="73">
        <f t="shared" si="40"/>
        <v>44129</v>
      </c>
      <c r="N236" s="91">
        <f t="shared" si="46"/>
        <v>22687.3</v>
      </c>
      <c r="O236" s="92">
        <f t="shared" si="47"/>
        <v>6552.7</v>
      </c>
      <c r="P236" s="93">
        <f t="shared" si="48"/>
        <v>29240</v>
      </c>
      <c r="Q236" s="71">
        <f t="shared" si="49"/>
        <v>9883.1</v>
      </c>
      <c r="R236" s="72">
        <f t="shared" si="50"/>
        <v>292.39999999999998</v>
      </c>
      <c r="S236" s="78">
        <f t="shared" si="51"/>
        <v>198</v>
      </c>
      <c r="T236" s="73">
        <f t="shared" si="41"/>
        <v>39613.5</v>
      </c>
    </row>
    <row r="237" spans="1:20" x14ac:dyDescent="0.2">
      <c r="A237" s="66">
        <v>249</v>
      </c>
      <c r="B237" s="67">
        <f t="shared" si="39"/>
        <v>24.61</v>
      </c>
      <c r="C237" s="68">
        <v>32.380000000000003</v>
      </c>
      <c r="D237" s="69">
        <v>46509</v>
      </c>
      <c r="E237" s="70">
        <v>26522</v>
      </c>
      <c r="F237" s="91">
        <f t="shared" si="42"/>
        <v>22678.1</v>
      </c>
      <c r="G237" s="92">
        <f t="shared" si="42"/>
        <v>9829</v>
      </c>
      <c r="H237" s="93">
        <f t="shared" si="43"/>
        <v>32507.1</v>
      </c>
      <c r="I237" s="71">
        <f t="shared" si="44"/>
        <v>10987.4</v>
      </c>
      <c r="J237" s="72">
        <f t="shared" si="45"/>
        <v>325.10000000000002</v>
      </c>
      <c r="K237" s="78">
        <v>297</v>
      </c>
      <c r="L237" s="73">
        <f t="shared" si="40"/>
        <v>44116.6</v>
      </c>
      <c r="N237" s="91">
        <f t="shared" si="46"/>
        <v>22678.1</v>
      </c>
      <c r="O237" s="92">
        <f t="shared" si="47"/>
        <v>6552.7</v>
      </c>
      <c r="P237" s="93">
        <f t="shared" si="48"/>
        <v>29230.799999999999</v>
      </c>
      <c r="Q237" s="71">
        <f t="shared" si="49"/>
        <v>9880</v>
      </c>
      <c r="R237" s="72">
        <f t="shared" si="50"/>
        <v>292.3</v>
      </c>
      <c r="S237" s="78">
        <f t="shared" si="51"/>
        <v>198</v>
      </c>
      <c r="T237" s="73">
        <f t="shared" si="41"/>
        <v>39601.100000000006</v>
      </c>
    </row>
    <row r="238" spans="1:20" x14ac:dyDescent="0.2">
      <c r="A238" s="66">
        <v>250</v>
      </c>
      <c r="B238" s="67">
        <f t="shared" si="39"/>
        <v>24.61</v>
      </c>
      <c r="C238" s="68">
        <v>32.380000000000003</v>
      </c>
      <c r="D238" s="69">
        <v>46509</v>
      </c>
      <c r="E238" s="70">
        <v>26522</v>
      </c>
      <c r="F238" s="91">
        <f t="shared" si="42"/>
        <v>22678.1</v>
      </c>
      <c r="G238" s="92">
        <f t="shared" si="42"/>
        <v>9829</v>
      </c>
      <c r="H238" s="93">
        <f t="shared" si="43"/>
        <v>32507.1</v>
      </c>
      <c r="I238" s="71">
        <f t="shared" si="44"/>
        <v>10987.4</v>
      </c>
      <c r="J238" s="72">
        <f t="shared" si="45"/>
        <v>325.10000000000002</v>
      </c>
      <c r="K238" s="78">
        <v>297</v>
      </c>
      <c r="L238" s="73">
        <f t="shared" si="40"/>
        <v>44116.6</v>
      </c>
      <c r="N238" s="91">
        <f t="shared" si="46"/>
        <v>22678.1</v>
      </c>
      <c r="O238" s="92">
        <f t="shared" si="47"/>
        <v>6552.7</v>
      </c>
      <c r="P238" s="93">
        <f t="shared" si="48"/>
        <v>29230.799999999999</v>
      </c>
      <c r="Q238" s="71">
        <f t="shared" si="49"/>
        <v>9880</v>
      </c>
      <c r="R238" s="72">
        <f t="shared" si="50"/>
        <v>292.3</v>
      </c>
      <c r="S238" s="78">
        <f t="shared" si="51"/>
        <v>198</v>
      </c>
      <c r="T238" s="73">
        <f t="shared" si="41"/>
        <v>39601.100000000006</v>
      </c>
    </row>
    <row r="239" spans="1:20" x14ac:dyDescent="0.2">
      <c r="A239" s="66">
        <v>251</v>
      </c>
      <c r="B239" s="67">
        <f t="shared" si="39"/>
        <v>24.62</v>
      </c>
      <c r="C239" s="68">
        <v>32.380000000000003</v>
      </c>
      <c r="D239" s="69">
        <v>46509</v>
      </c>
      <c r="E239" s="70">
        <v>26522</v>
      </c>
      <c r="F239" s="91">
        <f t="shared" si="42"/>
        <v>22668.9</v>
      </c>
      <c r="G239" s="92">
        <f t="shared" si="42"/>
        <v>9829</v>
      </c>
      <c r="H239" s="93">
        <f t="shared" si="43"/>
        <v>32497.9</v>
      </c>
      <c r="I239" s="71">
        <f t="shared" si="44"/>
        <v>10984.3</v>
      </c>
      <c r="J239" s="72">
        <f t="shared" si="45"/>
        <v>325</v>
      </c>
      <c r="K239" s="78">
        <v>297</v>
      </c>
      <c r="L239" s="73">
        <f t="shared" si="40"/>
        <v>44104.2</v>
      </c>
      <c r="N239" s="91">
        <f t="shared" si="46"/>
        <v>22668.9</v>
      </c>
      <c r="O239" s="92">
        <f t="shared" si="47"/>
        <v>6552.7</v>
      </c>
      <c r="P239" s="93">
        <f t="shared" si="48"/>
        <v>29221.600000000002</v>
      </c>
      <c r="Q239" s="71">
        <f t="shared" si="49"/>
        <v>9876.9</v>
      </c>
      <c r="R239" s="72">
        <f t="shared" si="50"/>
        <v>292.2</v>
      </c>
      <c r="S239" s="78">
        <f t="shared" si="51"/>
        <v>198</v>
      </c>
      <c r="T239" s="73">
        <f t="shared" si="41"/>
        <v>39588.699999999997</v>
      </c>
    </row>
    <row r="240" spans="1:20" x14ac:dyDescent="0.2">
      <c r="A240" s="66">
        <v>252</v>
      </c>
      <c r="B240" s="67">
        <f t="shared" si="39"/>
        <v>24.63</v>
      </c>
      <c r="C240" s="68">
        <v>32.380000000000003</v>
      </c>
      <c r="D240" s="69">
        <v>46509</v>
      </c>
      <c r="E240" s="70">
        <v>26522</v>
      </c>
      <c r="F240" s="91">
        <f t="shared" si="42"/>
        <v>22659.7</v>
      </c>
      <c r="G240" s="92">
        <f t="shared" si="42"/>
        <v>9829</v>
      </c>
      <c r="H240" s="93">
        <f t="shared" si="43"/>
        <v>32488.7</v>
      </c>
      <c r="I240" s="71">
        <f t="shared" si="44"/>
        <v>10981.2</v>
      </c>
      <c r="J240" s="72">
        <f t="shared" si="45"/>
        <v>324.89999999999998</v>
      </c>
      <c r="K240" s="78">
        <v>297</v>
      </c>
      <c r="L240" s="73">
        <f t="shared" si="40"/>
        <v>44091.8</v>
      </c>
      <c r="N240" s="91">
        <f t="shared" si="46"/>
        <v>22659.7</v>
      </c>
      <c r="O240" s="92">
        <f t="shared" si="47"/>
        <v>6552.7</v>
      </c>
      <c r="P240" s="93">
        <f t="shared" si="48"/>
        <v>29212.400000000001</v>
      </c>
      <c r="Q240" s="71">
        <f t="shared" si="49"/>
        <v>9873.7999999999993</v>
      </c>
      <c r="R240" s="72">
        <f t="shared" si="50"/>
        <v>292.10000000000002</v>
      </c>
      <c r="S240" s="78">
        <f t="shared" si="51"/>
        <v>198</v>
      </c>
      <c r="T240" s="73">
        <f t="shared" si="41"/>
        <v>39576.299999999996</v>
      </c>
    </row>
    <row r="241" spans="1:20" x14ac:dyDescent="0.2">
      <c r="A241" s="66">
        <v>253</v>
      </c>
      <c r="B241" s="67">
        <f t="shared" si="39"/>
        <v>24.64</v>
      </c>
      <c r="C241" s="68">
        <v>32.380000000000003</v>
      </c>
      <c r="D241" s="69">
        <v>46509</v>
      </c>
      <c r="E241" s="70">
        <v>26522</v>
      </c>
      <c r="F241" s="91">
        <f t="shared" si="42"/>
        <v>22650.5</v>
      </c>
      <c r="G241" s="92">
        <f t="shared" si="42"/>
        <v>9829</v>
      </c>
      <c r="H241" s="93">
        <f t="shared" si="43"/>
        <v>32479.5</v>
      </c>
      <c r="I241" s="71">
        <f t="shared" si="44"/>
        <v>10978.1</v>
      </c>
      <c r="J241" s="72">
        <f t="shared" si="45"/>
        <v>324.8</v>
      </c>
      <c r="K241" s="78">
        <v>297</v>
      </c>
      <c r="L241" s="73">
        <f t="shared" si="40"/>
        <v>44079.4</v>
      </c>
      <c r="N241" s="91">
        <f t="shared" si="46"/>
        <v>22650.5</v>
      </c>
      <c r="O241" s="92">
        <f t="shared" si="47"/>
        <v>6552.7</v>
      </c>
      <c r="P241" s="93">
        <f t="shared" si="48"/>
        <v>29203.200000000001</v>
      </c>
      <c r="Q241" s="71">
        <f t="shared" si="49"/>
        <v>9870.7000000000007</v>
      </c>
      <c r="R241" s="72">
        <f t="shared" si="50"/>
        <v>292</v>
      </c>
      <c r="S241" s="78">
        <f t="shared" si="51"/>
        <v>198</v>
      </c>
      <c r="T241" s="73">
        <f t="shared" si="41"/>
        <v>39563.9</v>
      </c>
    </row>
    <row r="242" spans="1:20" x14ac:dyDescent="0.2">
      <c r="A242" s="66">
        <v>254</v>
      </c>
      <c r="B242" s="67">
        <f t="shared" si="39"/>
        <v>24.64</v>
      </c>
      <c r="C242" s="68">
        <v>32.380000000000003</v>
      </c>
      <c r="D242" s="69">
        <v>46509</v>
      </c>
      <c r="E242" s="70">
        <v>26522</v>
      </c>
      <c r="F242" s="91">
        <f t="shared" si="42"/>
        <v>22650.5</v>
      </c>
      <c r="G242" s="92">
        <f t="shared" si="42"/>
        <v>9829</v>
      </c>
      <c r="H242" s="93">
        <f t="shared" si="43"/>
        <v>32479.5</v>
      </c>
      <c r="I242" s="71">
        <f t="shared" si="44"/>
        <v>10978.1</v>
      </c>
      <c r="J242" s="72">
        <f t="shared" si="45"/>
        <v>324.8</v>
      </c>
      <c r="K242" s="78">
        <v>297</v>
      </c>
      <c r="L242" s="73">
        <f t="shared" si="40"/>
        <v>44079.4</v>
      </c>
      <c r="N242" s="91">
        <f t="shared" si="46"/>
        <v>22650.5</v>
      </c>
      <c r="O242" s="92">
        <f t="shared" si="47"/>
        <v>6552.7</v>
      </c>
      <c r="P242" s="93">
        <f t="shared" si="48"/>
        <v>29203.200000000001</v>
      </c>
      <c r="Q242" s="71">
        <f t="shared" si="49"/>
        <v>9870.7000000000007</v>
      </c>
      <c r="R242" s="72">
        <f t="shared" si="50"/>
        <v>292</v>
      </c>
      <c r="S242" s="78">
        <f t="shared" si="51"/>
        <v>198</v>
      </c>
      <c r="T242" s="73">
        <f t="shared" si="41"/>
        <v>39563.9</v>
      </c>
    </row>
    <row r="243" spans="1:20" x14ac:dyDescent="0.2">
      <c r="A243" s="66">
        <v>255</v>
      </c>
      <c r="B243" s="67">
        <f t="shared" si="39"/>
        <v>24.65</v>
      </c>
      <c r="C243" s="68">
        <v>32.380000000000003</v>
      </c>
      <c r="D243" s="69">
        <v>46509</v>
      </c>
      <c r="E243" s="70">
        <v>26522</v>
      </c>
      <c r="F243" s="91">
        <f t="shared" si="42"/>
        <v>22641.3</v>
      </c>
      <c r="G243" s="92">
        <f t="shared" si="42"/>
        <v>9829</v>
      </c>
      <c r="H243" s="93">
        <f t="shared" si="43"/>
        <v>32470.3</v>
      </c>
      <c r="I243" s="71">
        <f t="shared" si="44"/>
        <v>10975</v>
      </c>
      <c r="J243" s="72">
        <f t="shared" si="45"/>
        <v>324.7</v>
      </c>
      <c r="K243" s="78">
        <v>297</v>
      </c>
      <c r="L243" s="73">
        <f t="shared" si="40"/>
        <v>44067</v>
      </c>
      <c r="N243" s="91">
        <f t="shared" si="46"/>
        <v>22641.3</v>
      </c>
      <c r="O243" s="92">
        <f t="shared" si="47"/>
        <v>6552.7</v>
      </c>
      <c r="P243" s="93">
        <f t="shared" si="48"/>
        <v>29194</v>
      </c>
      <c r="Q243" s="71">
        <f t="shared" si="49"/>
        <v>9867.6</v>
      </c>
      <c r="R243" s="72">
        <f t="shared" si="50"/>
        <v>291.89999999999998</v>
      </c>
      <c r="S243" s="78">
        <f t="shared" si="51"/>
        <v>198</v>
      </c>
      <c r="T243" s="73">
        <f t="shared" si="41"/>
        <v>39551.5</v>
      </c>
    </row>
    <row r="244" spans="1:20" x14ac:dyDescent="0.2">
      <c r="A244" s="66">
        <v>256</v>
      </c>
      <c r="B244" s="67">
        <f t="shared" si="39"/>
        <v>24.66</v>
      </c>
      <c r="C244" s="68">
        <v>32.380000000000003</v>
      </c>
      <c r="D244" s="69">
        <v>46509</v>
      </c>
      <c r="E244" s="70">
        <v>26522</v>
      </c>
      <c r="F244" s="91">
        <f t="shared" si="42"/>
        <v>22632.1</v>
      </c>
      <c r="G244" s="92">
        <f t="shared" si="42"/>
        <v>9829</v>
      </c>
      <c r="H244" s="93">
        <f t="shared" si="43"/>
        <v>32461.1</v>
      </c>
      <c r="I244" s="71">
        <f t="shared" si="44"/>
        <v>10971.9</v>
      </c>
      <c r="J244" s="72">
        <f t="shared" si="45"/>
        <v>324.60000000000002</v>
      </c>
      <c r="K244" s="78">
        <v>297</v>
      </c>
      <c r="L244" s="73">
        <f t="shared" si="40"/>
        <v>44054.6</v>
      </c>
      <c r="N244" s="91">
        <f t="shared" si="46"/>
        <v>22632.1</v>
      </c>
      <c r="O244" s="92">
        <f t="shared" si="47"/>
        <v>6552.7</v>
      </c>
      <c r="P244" s="93">
        <f t="shared" si="48"/>
        <v>29184.799999999999</v>
      </c>
      <c r="Q244" s="71">
        <f t="shared" si="49"/>
        <v>9864.5</v>
      </c>
      <c r="R244" s="72">
        <f t="shared" si="50"/>
        <v>291.8</v>
      </c>
      <c r="S244" s="78">
        <f t="shared" si="51"/>
        <v>198</v>
      </c>
      <c r="T244" s="73">
        <f t="shared" si="41"/>
        <v>39539.100000000006</v>
      </c>
    </row>
    <row r="245" spans="1:20" x14ac:dyDescent="0.2">
      <c r="A245" s="66">
        <v>257</v>
      </c>
      <c r="B245" s="67">
        <f t="shared" si="39"/>
        <v>24.66</v>
      </c>
      <c r="C245" s="68">
        <v>32.380000000000003</v>
      </c>
      <c r="D245" s="69">
        <v>46509</v>
      </c>
      <c r="E245" s="70">
        <v>26522</v>
      </c>
      <c r="F245" s="91">
        <f t="shared" si="42"/>
        <v>22632.1</v>
      </c>
      <c r="G245" s="92">
        <f t="shared" si="42"/>
        <v>9829</v>
      </c>
      <c r="H245" s="93">
        <f t="shared" si="43"/>
        <v>32461.1</v>
      </c>
      <c r="I245" s="71">
        <f t="shared" si="44"/>
        <v>10971.9</v>
      </c>
      <c r="J245" s="72">
        <f t="shared" si="45"/>
        <v>324.60000000000002</v>
      </c>
      <c r="K245" s="78">
        <v>297</v>
      </c>
      <c r="L245" s="73">
        <f t="shared" si="40"/>
        <v>44054.6</v>
      </c>
      <c r="N245" s="91">
        <f t="shared" si="46"/>
        <v>22632.1</v>
      </c>
      <c r="O245" s="92">
        <f t="shared" si="47"/>
        <v>6552.7</v>
      </c>
      <c r="P245" s="93">
        <f t="shared" si="48"/>
        <v>29184.799999999999</v>
      </c>
      <c r="Q245" s="71">
        <f t="shared" si="49"/>
        <v>9864.5</v>
      </c>
      <c r="R245" s="72">
        <f t="shared" si="50"/>
        <v>291.8</v>
      </c>
      <c r="S245" s="78">
        <f t="shared" si="51"/>
        <v>198</v>
      </c>
      <c r="T245" s="73">
        <f t="shared" si="41"/>
        <v>39539.100000000006</v>
      </c>
    </row>
    <row r="246" spans="1:20" x14ac:dyDescent="0.2">
      <c r="A246" s="66">
        <v>258</v>
      </c>
      <c r="B246" s="67">
        <f t="shared" si="39"/>
        <v>24.67</v>
      </c>
      <c r="C246" s="68">
        <v>32.380000000000003</v>
      </c>
      <c r="D246" s="69">
        <v>46509</v>
      </c>
      <c r="E246" s="70">
        <v>26522</v>
      </c>
      <c r="F246" s="91">
        <f t="shared" si="42"/>
        <v>22622.9</v>
      </c>
      <c r="G246" s="92">
        <f t="shared" si="42"/>
        <v>9829</v>
      </c>
      <c r="H246" s="93">
        <f t="shared" si="43"/>
        <v>32451.9</v>
      </c>
      <c r="I246" s="71">
        <f t="shared" si="44"/>
        <v>10968.7</v>
      </c>
      <c r="J246" s="72">
        <f t="shared" si="45"/>
        <v>324.5</v>
      </c>
      <c r="K246" s="78">
        <v>297</v>
      </c>
      <c r="L246" s="73">
        <f t="shared" si="40"/>
        <v>44042.100000000006</v>
      </c>
      <c r="N246" s="91">
        <f t="shared" si="46"/>
        <v>22622.9</v>
      </c>
      <c r="O246" s="92">
        <f t="shared" si="47"/>
        <v>6552.7</v>
      </c>
      <c r="P246" s="93">
        <f t="shared" si="48"/>
        <v>29175.600000000002</v>
      </c>
      <c r="Q246" s="71">
        <f t="shared" si="49"/>
        <v>9861.4</v>
      </c>
      <c r="R246" s="72">
        <f t="shared" si="50"/>
        <v>291.8</v>
      </c>
      <c r="S246" s="78">
        <f t="shared" si="51"/>
        <v>198</v>
      </c>
      <c r="T246" s="73">
        <f t="shared" si="41"/>
        <v>39526.800000000003</v>
      </c>
    </row>
    <row r="247" spans="1:20" x14ac:dyDescent="0.2">
      <c r="A247" s="66">
        <v>259</v>
      </c>
      <c r="B247" s="67">
        <f t="shared" si="39"/>
        <v>24.68</v>
      </c>
      <c r="C247" s="68">
        <v>32.380000000000003</v>
      </c>
      <c r="D247" s="69">
        <v>46509</v>
      </c>
      <c r="E247" s="70">
        <v>26522</v>
      </c>
      <c r="F247" s="91">
        <f t="shared" si="42"/>
        <v>22613.8</v>
      </c>
      <c r="G247" s="92">
        <f t="shared" si="42"/>
        <v>9829</v>
      </c>
      <c r="H247" s="93">
        <f t="shared" si="43"/>
        <v>32442.799999999999</v>
      </c>
      <c r="I247" s="71">
        <f t="shared" si="44"/>
        <v>10965.7</v>
      </c>
      <c r="J247" s="72">
        <f t="shared" si="45"/>
        <v>324.39999999999998</v>
      </c>
      <c r="K247" s="78">
        <v>297</v>
      </c>
      <c r="L247" s="73">
        <f t="shared" si="40"/>
        <v>44029.9</v>
      </c>
      <c r="N247" s="91">
        <f t="shared" si="46"/>
        <v>22613.8</v>
      </c>
      <c r="O247" s="92">
        <f t="shared" si="47"/>
        <v>6552.7</v>
      </c>
      <c r="P247" s="93">
        <f t="shared" si="48"/>
        <v>29166.5</v>
      </c>
      <c r="Q247" s="71">
        <f t="shared" si="49"/>
        <v>9858.2999999999993</v>
      </c>
      <c r="R247" s="72">
        <f t="shared" si="50"/>
        <v>291.7</v>
      </c>
      <c r="S247" s="78">
        <f t="shared" si="51"/>
        <v>198</v>
      </c>
      <c r="T247" s="73">
        <f t="shared" si="41"/>
        <v>39514.5</v>
      </c>
    </row>
    <row r="248" spans="1:20" x14ac:dyDescent="0.2">
      <c r="A248" s="66">
        <v>260</v>
      </c>
      <c r="B248" s="67">
        <f t="shared" si="39"/>
        <v>24.68</v>
      </c>
      <c r="C248" s="68">
        <v>32.380000000000003</v>
      </c>
      <c r="D248" s="69">
        <v>46509</v>
      </c>
      <c r="E248" s="70">
        <v>26522</v>
      </c>
      <c r="F248" s="91">
        <f t="shared" si="42"/>
        <v>22613.8</v>
      </c>
      <c r="G248" s="92">
        <f t="shared" si="42"/>
        <v>9829</v>
      </c>
      <c r="H248" s="93">
        <f t="shared" si="43"/>
        <v>32442.799999999999</v>
      </c>
      <c r="I248" s="71">
        <f t="shared" si="44"/>
        <v>10965.7</v>
      </c>
      <c r="J248" s="72">
        <f t="shared" si="45"/>
        <v>324.39999999999998</v>
      </c>
      <c r="K248" s="78">
        <v>297</v>
      </c>
      <c r="L248" s="73">
        <f t="shared" si="40"/>
        <v>44029.9</v>
      </c>
      <c r="N248" s="91">
        <f t="shared" si="46"/>
        <v>22613.8</v>
      </c>
      <c r="O248" s="92">
        <f t="shared" si="47"/>
        <v>6552.7</v>
      </c>
      <c r="P248" s="93">
        <f t="shared" si="48"/>
        <v>29166.5</v>
      </c>
      <c r="Q248" s="71">
        <f t="shared" si="49"/>
        <v>9858.2999999999993</v>
      </c>
      <c r="R248" s="72">
        <f t="shared" si="50"/>
        <v>291.7</v>
      </c>
      <c r="S248" s="78">
        <f t="shared" si="51"/>
        <v>198</v>
      </c>
      <c r="T248" s="73">
        <f t="shared" si="41"/>
        <v>39514.5</v>
      </c>
    </row>
    <row r="249" spans="1:20" x14ac:dyDescent="0.2">
      <c r="A249" s="66">
        <v>261</v>
      </c>
      <c r="B249" s="67">
        <f t="shared" si="39"/>
        <v>24.69</v>
      </c>
      <c r="C249" s="68">
        <v>32.380000000000003</v>
      </c>
      <c r="D249" s="69">
        <v>46509</v>
      </c>
      <c r="E249" s="70">
        <v>26522</v>
      </c>
      <c r="F249" s="91">
        <f t="shared" si="42"/>
        <v>22604.6</v>
      </c>
      <c r="G249" s="92">
        <f t="shared" si="42"/>
        <v>9829</v>
      </c>
      <c r="H249" s="93">
        <f t="shared" si="43"/>
        <v>32433.599999999999</v>
      </c>
      <c r="I249" s="71">
        <f t="shared" si="44"/>
        <v>10962.6</v>
      </c>
      <c r="J249" s="72">
        <f t="shared" si="45"/>
        <v>324.3</v>
      </c>
      <c r="K249" s="78">
        <v>297</v>
      </c>
      <c r="L249" s="73">
        <f t="shared" si="40"/>
        <v>44017.5</v>
      </c>
      <c r="N249" s="91">
        <f t="shared" si="46"/>
        <v>22604.6</v>
      </c>
      <c r="O249" s="92">
        <f t="shared" si="47"/>
        <v>6552.7</v>
      </c>
      <c r="P249" s="93">
        <f t="shared" si="48"/>
        <v>29157.3</v>
      </c>
      <c r="Q249" s="71">
        <f t="shared" si="49"/>
        <v>9855.2000000000007</v>
      </c>
      <c r="R249" s="72">
        <f t="shared" si="50"/>
        <v>291.60000000000002</v>
      </c>
      <c r="S249" s="78">
        <f t="shared" si="51"/>
        <v>198</v>
      </c>
      <c r="T249" s="73">
        <f t="shared" si="41"/>
        <v>39502.1</v>
      </c>
    </row>
    <row r="250" spans="1:20" x14ac:dyDescent="0.2">
      <c r="A250" s="66">
        <v>262</v>
      </c>
      <c r="B250" s="67">
        <f t="shared" si="39"/>
        <v>24.7</v>
      </c>
      <c r="C250" s="68">
        <v>32.380000000000003</v>
      </c>
      <c r="D250" s="69">
        <v>46509</v>
      </c>
      <c r="E250" s="70">
        <v>26522</v>
      </c>
      <c r="F250" s="91">
        <f t="shared" si="42"/>
        <v>22595.5</v>
      </c>
      <c r="G250" s="92">
        <f t="shared" si="42"/>
        <v>9829</v>
      </c>
      <c r="H250" s="93">
        <f t="shared" si="43"/>
        <v>32424.5</v>
      </c>
      <c r="I250" s="71">
        <f t="shared" si="44"/>
        <v>10959.5</v>
      </c>
      <c r="J250" s="72">
        <f t="shared" si="45"/>
        <v>324.2</v>
      </c>
      <c r="K250" s="78">
        <v>297</v>
      </c>
      <c r="L250" s="73">
        <f t="shared" si="40"/>
        <v>44005.2</v>
      </c>
      <c r="N250" s="91">
        <f t="shared" si="46"/>
        <v>22595.5</v>
      </c>
      <c r="O250" s="92">
        <f t="shared" si="47"/>
        <v>6552.7</v>
      </c>
      <c r="P250" s="93">
        <f t="shared" si="48"/>
        <v>29148.2</v>
      </c>
      <c r="Q250" s="71">
        <f t="shared" si="49"/>
        <v>9852.1</v>
      </c>
      <c r="R250" s="72">
        <f t="shared" si="50"/>
        <v>291.5</v>
      </c>
      <c r="S250" s="78">
        <f t="shared" si="51"/>
        <v>198</v>
      </c>
      <c r="T250" s="73">
        <f t="shared" si="41"/>
        <v>39489.800000000003</v>
      </c>
    </row>
    <row r="251" spans="1:20" x14ac:dyDescent="0.2">
      <c r="A251" s="66">
        <v>263</v>
      </c>
      <c r="B251" s="67">
        <f t="shared" si="39"/>
        <v>24.7</v>
      </c>
      <c r="C251" s="68">
        <v>32.380000000000003</v>
      </c>
      <c r="D251" s="69">
        <v>46509</v>
      </c>
      <c r="E251" s="70">
        <v>26522</v>
      </c>
      <c r="F251" s="91">
        <f t="shared" si="42"/>
        <v>22595.5</v>
      </c>
      <c r="G251" s="92">
        <f t="shared" si="42"/>
        <v>9829</v>
      </c>
      <c r="H251" s="93">
        <f t="shared" si="43"/>
        <v>32424.5</v>
      </c>
      <c r="I251" s="71">
        <f t="shared" si="44"/>
        <v>10959.5</v>
      </c>
      <c r="J251" s="72">
        <f t="shared" si="45"/>
        <v>324.2</v>
      </c>
      <c r="K251" s="78">
        <v>297</v>
      </c>
      <c r="L251" s="73">
        <f t="shared" si="40"/>
        <v>44005.2</v>
      </c>
      <c r="N251" s="91">
        <f t="shared" si="46"/>
        <v>22595.5</v>
      </c>
      <c r="O251" s="92">
        <f t="shared" si="47"/>
        <v>6552.7</v>
      </c>
      <c r="P251" s="93">
        <f t="shared" si="48"/>
        <v>29148.2</v>
      </c>
      <c r="Q251" s="71">
        <f t="shared" si="49"/>
        <v>9852.1</v>
      </c>
      <c r="R251" s="72">
        <f t="shared" si="50"/>
        <v>291.5</v>
      </c>
      <c r="S251" s="78">
        <f t="shared" si="51"/>
        <v>198</v>
      </c>
      <c r="T251" s="73">
        <f t="shared" si="41"/>
        <v>39489.800000000003</v>
      </c>
    </row>
    <row r="252" spans="1:20" x14ac:dyDescent="0.2">
      <c r="A252" s="66">
        <v>264</v>
      </c>
      <c r="B252" s="67">
        <f t="shared" si="39"/>
        <v>24.71</v>
      </c>
      <c r="C252" s="68">
        <v>32.380000000000003</v>
      </c>
      <c r="D252" s="69">
        <v>46509</v>
      </c>
      <c r="E252" s="70">
        <v>26522</v>
      </c>
      <c r="F252" s="91">
        <f t="shared" si="42"/>
        <v>22586.3</v>
      </c>
      <c r="G252" s="92">
        <f t="shared" si="42"/>
        <v>9829</v>
      </c>
      <c r="H252" s="93">
        <f t="shared" si="43"/>
        <v>32415.3</v>
      </c>
      <c r="I252" s="71">
        <f t="shared" si="44"/>
        <v>10956.4</v>
      </c>
      <c r="J252" s="72">
        <f t="shared" si="45"/>
        <v>324.2</v>
      </c>
      <c r="K252" s="78">
        <v>297</v>
      </c>
      <c r="L252" s="73">
        <f t="shared" si="40"/>
        <v>43992.899999999994</v>
      </c>
      <c r="N252" s="91">
        <f t="shared" si="46"/>
        <v>22586.3</v>
      </c>
      <c r="O252" s="92">
        <f t="shared" si="47"/>
        <v>6552.7</v>
      </c>
      <c r="P252" s="93">
        <f t="shared" si="48"/>
        <v>29139</v>
      </c>
      <c r="Q252" s="71">
        <f t="shared" si="49"/>
        <v>9849</v>
      </c>
      <c r="R252" s="72">
        <f t="shared" si="50"/>
        <v>291.39999999999998</v>
      </c>
      <c r="S252" s="78">
        <f t="shared" si="51"/>
        <v>198</v>
      </c>
      <c r="T252" s="73">
        <f t="shared" si="41"/>
        <v>39477.4</v>
      </c>
    </row>
    <row r="253" spans="1:20" x14ac:dyDescent="0.2">
      <c r="A253" s="66">
        <v>265</v>
      </c>
      <c r="B253" s="67">
        <f t="shared" si="39"/>
        <v>24.71</v>
      </c>
      <c r="C253" s="68">
        <v>32.380000000000003</v>
      </c>
      <c r="D253" s="69">
        <v>46509</v>
      </c>
      <c r="E253" s="70">
        <v>26522</v>
      </c>
      <c r="F253" s="91">
        <f t="shared" si="42"/>
        <v>22586.3</v>
      </c>
      <c r="G253" s="92">
        <f t="shared" si="42"/>
        <v>9829</v>
      </c>
      <c r="H253" s="93">
        <f t="shared" si="43"/>
        <v>32415.3</v>
      </c>
      <c r="I253" s="71">
        <f t="shared" si="44"/>
        <v>10956.4</v>
      </c>
      <c r="J253" s="72">
        <f t="shared" si="45"/>
        <v>324.2</v>
      </c>
      <c r="K253" s="78">
        <v>297</v>
      </c>
      <c r="L253" s="73">
        <f t="shared" si="40"/>
        <v>43992.899999999994</v>
      </c>
      <c r="N253" s="91">
        <f t="shared" si="46"/>
        <v>22586.3</v>
      </c>
      <c r="O253" s="92">
        <f t="shared" si="47"/>
        <v>6552.7</v>
      </c>
      <c r="P253" s="93">
        <f t="shared" si="48"/>
        <v>29139</v>
      </c>
      <c r="Q253" s="71">
        <f t="shared" si="49"/>
        <v>9849</v>
      </c>
      <c r="R253" s="72">
        <f t="shared" si="50"/>
        <v>291.39999999999998</v>
      </c>
      <c r="S253" s="78">
        <f t="shared" si="51"/>
        <v>198</v>
      </c>
      <c r="T253" s="73">
        <f t="shared" si="41"/>
        <v>39477.4</v>
      </c>
    </row>
    <row r="254" spans="1:20" x14ac:dyDescent="0.2">
      <c r="A254" s="66">
        <v>266</v>
      </c>
      <c r="B254" s="67">
        <f t="shared" si="39"/>
        <v>24.72</v>
      </c>
      <c r="C254" s="68">
        <v>32.380000000000003</v>
      </c>
      <c r="D254" s="69">
        <v>46509</v>
      </c>
      <c r="E254" s="70">
        <v>26522</v>
      </c>
      <c r="F254" s="91">
        <f t="shared" si="42"/>
        <v>22577.200000000001</v>
      </c>
      <c r="G254" s="92">
        <f t="shared" si="42"/>
        <v>9829</v>
      </c>
      <c r="H254" s="93">
        <f t="shared" si="43"/>
        <v>32406.2</v>
      </c>
      <c r="I254" s="71">
        <f t="shared" si="44"/>
        <v>10953.3</v>
      </c>
      <c r="J254" s="72">
        <f t="shared" si="45"/>
        <v>324.10000000000002</v>
      </c>
      <c r="K254" s="78">
        <v>297</v>
      </c>
      <c r="L254" s="73">
        <f t="shared" si="40"/>
        <v>43980.6</v>
      </c>
      <c r="N254" s="91">
        <f t="shared" si="46"/>
        <v>22577.200000000001</v>
      </c>
      <c r="O254" s="92">
        <f t="shared" si="47"/>
        <v>6552.7</v>
      </c>
      <c r="P254" s="93">
        <f t="shared" si="48"/>
        <v>29129.9</v>
      </c>
      <c r="Q254" s="71">
        <f t="shared" si="49"/>
        <v>9845.9</v>
      </c>
      <c r="R254" s="72">
        <f t="shared" si="50"/>
        <v>291.3</v>
      </c>
      <c r="S254" s="78">
        <f t="shared" si="51"/>
        <v>198</v>
      </c>
      <c r="T254" s="73">
        <f t="shared" si="41"/>
        <v>39465.100000000006</v>
      </c>
    </row>
    <row r="255" spans="1:20" x14ac:dyDescent="0.2">
      <c r="A255" s="66">
        <v>267</v>
      </c>
      <c r="B255" s="67">
        <f t="shared" si="39"/>
        <v>24.72</v>
      </c>
      <c r="C255" s="68">
        <v>32.380000000000003</v>
      </c>
      <c r="D255" s="69">
        <v>46509</v>
      </c>
      <c r="E255" s="70">
        <v>26522</v>
      </c>
      <c r="F255" s="91">
        <f t="shared" si="42"/>
        <v>22577.200000000001</v>
      </c>
      <c r="G255" s="92">
        <f t="shared" si="42"/>
        <v>9829</v>
      </c>
      <c r="H255" s="93">
        <f t="shared" si="43"/>
        <v>32406.2</v>
      </c>
      <c r="I255" s="71">
        <f t="shared" si="44"/>
        <v>10953.3</v>
      </c>
      <c r="J255" s="72">
        <f t="shared" si="45"/>
        <v>324.10000000000002</v>
      </c>
      <c r="K255" s="78">
        <v>297</v>
      </c>
      <c r="L255" s="73">
        <f t="shared" si="40"/>
        <v>43980.6</v>
      </c>
      <c r="N255" s="91">
        <f t="shared" si="46"/>
        <v>22577.200000000001</v>
      </c>
      <c r="O255" s="92">
        <f t="shared" si="47"/>
        <v>6552.7</v>
      </c>
      <c r="P255" s="93">
        <f t="shared" si="48"/>
        <v>29129.9</v>
      </c>
      <c r="Q255" s="71">
        <f t="shared" si="49"/>
        <v>9845.9</v>
      </c>
      <c r="R255" s="72">
        <f t="shared" si="50"/>
        <v>291.3</v>
      </c>
      <c r="S255" s="78">
        <f t="shared" si="51"/>
        <v>198</v>
      </c>
      <c r="T255" s="73">
        <f t="shared" si="41"/>
        <v>39465.100000000006</v>
      </c>
    </row>
    <row r="256" spans="1:20" x14ac:dyDescent="0.2">
      <c r="A256" s="66">
        <v>268</v>
      </c>
      <c r="B256" s="67">
        <f t="shared" si="39"/>
        <v>24.73</v>
      </c>
      <c r="C256" s="68">
        <v>32.380000000000003</v>
      </c>
      <c r="D256" s="69">
        <v>46509</v>
      </c>
      <c r="E256" s="70">
        <v>26522</v>
      </c>
      <c r="F256" s="91">
        <f t="shared" si="42"/>
        <v>22568.1</v>
      </c>
      <c r="G256" s="92">
        <f t="shared" si="42"/>
        <v>9829</v>
      </c>
      <c r="H256" s="93">
        <f t="shared" si="43"/>
        <v>32397.1</v>
      </c>
      <c r="I256" s="71">
        <f t="shared" si="44"/>
        <v>10950.2</v>
      </c>
      <c r="J256" s="72">
        <f t="shared" si="45"/>
        <v>324</v>
      </c>
      <c r="K256" s="78">
        <v>297</v>
      </c>
      <c r="L256" s="73">
        <f t="shared" si="40"/>
        <v>43968.3</v>
      </c>
      <c r="N256" s="91">
        <f t="shared" si="46"/>
        <v>22568.1</v>
      </c>
      <c r="O256" s="92">
        <f t="shared" si="47"/>
        <v>6552.7</v>
      </c>
      <c r="P256" s="93">
        <f t="shared" si="48"/>
        <v>29120.799999999999</v>
      </c>
      <c r="Q256" s="71">
        <f t="shared" si="49"/>
        <v>9842.7999999999993</v>
      </c>
      <c r="R256" s="72">
        <f t="shared" si="50"/>
        <v>291.2</v>
      </c>
      <c r="S256" s="78">
        <f t="shared" si="51"/>
        <v>198</v>
      </c>
      <c r="T256" s="73">
        <f t="shared" si="41"/>
        <v>39452.799999999996</v>
      </c>
    </row>
    <row r="257" spans="1:20" x14ac:dyDescent="0.2">
      <c r="A257" s="66">
        <v>269</v>
      </c>
      <c r="B257" s="67">
        <f t="shared" si="39"/>
        <v>24.74</v>
      </c>
      <c r="C257" s="68">
        <v>32.380000000000003</v>
      </c>
      <c r="D257" s="69">
        <v>46509</v>
      </c>
      <c r="E257" s="70">
        <v>26522</v>
      </c>
      <c r="F257" s="91">
        <f t="shared" si="42"/>
        <v>22558.9</v>
      </c>
      <c r="G257" s="92">
        <f t="shared" si="42"/>
        <v>9829</v>
      </c>
      <c r="H257" s="93">
        <f t="shared" si="43"/>
        <v>32387.9</v>
      </c>
      <c r="I257" s="71">
        <f t="shared" si="44"/>
        <v>10947.1</v>
      </c>
      <c r="J257" s="72">
        <f t="shared" si="45"/>
        <v>323.89999999999998</v>
      </c>
      <c r="K257" s="78">
        <v>297</v>
      </c>
      <c r="L257" s="73">
        <f t="shared" si="40"/>
        <v>43955.9</v>
      </c>
      <c r="N257" s="91">
        <f t="shared" si="46"/>
        <v>22558.9</v>
      </c>
      <c r="O257" s="92">
        <f t="shared" si="47"/>
        <v>6552.7</v>
      </c>
      <c r="P257" s="93">
        <f t="shared" si="48"/>
        <v>29111.600000000002</v>
      </c>
      <c r="Q257" s="71">
        <f t="shared" si="49"/>
        <v>9839.7000000000007</v>
      </c>
      <c r="R257" s="72">
        <f t="shared" si="50"/>
        <v>291.10000000000002</v>
      </c>
      <c r="S257" s="78">
        <f t="shared" si="51"/>
        <v>198</v>
      </c>
      <c r="T257" s="73">
        <f t="shared" si="41"/>
        <v>39440.400000000001</v>
      </c>
    </row>
    <row r="258" spans="1:20" x14ac:dyDescent="0.2">
      <c r="A258" s="66">
        <v>270</v>
      </c>
      <c r="B258" s="67">
        <f t="shared" si="39"/>
        <v>24.74</v>
      </c>
      <c r="C258" s="68">
        <v>32.380000000000003</v>
      </c>
      <c r="D258" s="69">
        <v>46509</v>
      </c>
      <c r="E258" s="70">
        <v>26522</v>
      </c>
      <c r="F258" s="91">
        <f t="shared" si="42"/>
        <v>22558.9</v>
      </c>
      <c r="G258" s="92">
        <f t="shared" si="42"/>
        <v>9829</v>
      </c>
      <c r="H258" s="93">
        <f t="shared" si="43"/>
        <v>32387.9</v>
      </c>
      <c r="I258" s="71">
        <f t="shared" si="44"/>
        <v>10947.1</v>
      </c>
      <c r="J258" s="72">
        <f t="shared" si="45"/>
        <v>323.89999999999998</v>
      </c>
      <c r="K258" s="78">
        <v>297</v>
      </c>
      <c r="L258" s="73">
        <f t="shared" si="40"/>
        <v>43955.9</v>
      </c>
      <c r="N258" s="91">
        <f t="shared" si="46"/>
        <v>22558.9</v>
      </c>
      <c r="O258" s="92">
        <f t="shared" si="47"/>
        <v>6552.7</v>
      </c>
      <c r="P258" s="93">
        <f t="shared" si="48"/>
        <v>29111.600000000002</v>
      </c>
      <c r="Q258" s="71">
        <f t="shared" si="49"/>
        <v>9839.7000000000007</v>
      </c>
      <c r="R258" s="72">
        <f t="shared" si="50"/>
        <v>291.10000000000002</v>
      </c>
      <c r="S258" s="78">
        <f t="shared" si="51"/>
        <v>198</v>
      </c>
      <c r="T258" s="73">
        <f t="shared" si="41"/>
        <v>39440.400000000001</v>
      </c>
    </row>
    <row r="259" spans="1:20" x14ac:dyDescent="0.2">
      <c r="A259" s="66">
        <v>271</v>
      </c>
      <c r="B259" s="67">
        <f t="shared" si="39"/>
        <v>24.75</v>
      </c>
      <c r="C259" s="68">
        <v>32.380000000000003</v>
      </c>
      <c r="D259" s="69">
        <v>46509</v>
      </c>
      <c r="E259" s="70">
        <v>26522</v>
      </c>
      <c r="F259" s="91">
        <f t="shared" si="42"/>
        <v>22549.8</v>
      </c>
      <c r="G259" s="92">
        <f t="shared" si="42"/>
        <v>9829</v>
      </c>
      <c r="H259" s="93">
        <f t="shared" si="43"/>
        <v>32378.799999999999</v>
      </c>
      <c r="I259" s="71">
        <f t="shared" si="44"/>
        <v>10944</v>
      </c>
      <c r="J259" s="72">
        <f t="shared" si="45"/>
        <v>323.8</v>
      </c>
      <c r="K259" s="78">
        <v>297</v>
      </c>
      <c r="L259" s="73">
        <f t="shared" si="40"/>
        <v>43943.600000000006</v>
      </c>
      <c r="N259" s="91">
        <f t="shared" si="46"/>
        <v>22549.8</v>
      </c>
      <c r="O259" s="92">
        <f t="shared" si="47"/>
        <v>6552.7</v>
      </c>
      <c r="P259" s="93">
        <f t="shared" si="48"/>
        <v>29102.5</v>
      </c>
      <c r="Q259" s="71">
        <f t="shared" si="49"/>
        <v>9836.6</v>
      </c>
      <c r="R259" s="72">
        <f t="shared" si="50"/>
        <v>291</v>
      </c>
      <c r="S259" s="78">
        <f t="shared" si="51"/>
        <v>198</v>
      </c>
      <c r="T259" s="73">
        <f t="shared" si="41"/>
        <v>39428.1</v>
      </c>
    </row>
    <row r="260" spans="1:20" x14ac:dyDescent="0.2">
      <c r="A260" s="66">
        <v>272</v>
      </c>
      <c r="B260" s="67">
        <f t="shared" si="39"/>
        <v>24.75</v>
      </c>
      <c r="C260" s="68">
        <v>32.380000000000003</v>
      </c>
      <c r="D260" s="69">
        <v>46509</v>
      </c>
      <c r="E260" s="70">
        <v>26522</v>
      </c>
      <c r="F260" s="91">
        <f t="shared" si="42"/>
        <v>22549.8</v>
      </c>
      <c r="G260" s="92">
        <f t="shared" si="42"/>
        <v>9829</v>
      </c>
      <c r="H260" s="93">
        <f t="shared" si="43"/>
        <v>32378.799999999999</v>
      </c>
      <c r="I260" s="71">
        <f t="shared" si="44"/>
        <v>10944</v>
      </c>
      <c r="J260" s="72">
        <f t="shared" si="45"/>
        <v>323.8</v>
      </c>
      <c r="K260" s="78">
        <v>297</v>
      </c>
      <c r="L260" s="73">
        <f t="shared" si="40"/>
        <v>43943.600000000006</v>
      </c>
      <c r="N260" s="91">
        <f t="shared" si="46"/>
        <v>22549.8</v>
      </c>
      <c r="O260" s="92">
        <f t="shared" si="47"/>
        <v>6552.7</v>
      </c>
      <c r="P260" s="93">
        <f t="shared" si="48"/>
        <v>29102.5</v>
      </c>
      <c r="Q260" s="71">
        <f t="shared" si="49"/>
        <v>9836.6</v>
      </c>
      <c r="R260" s="72">
        <f t="shared" si="50"/>
        <v>291</v>
      </c>
      <c r="S260" s="78">
        <f t="shared" si="51"/>
        <v>198</v>
      </c>
      <c r="T260" s="73">
        <f t="shared" si="41"/>
        <v>39428.1</v>
      </c>
    </row>
    <row r="261" spans="1:20" x14ac:dyDescent="0.2">
      <c r="A261" s="66">
        <v>273</v>
      </c>
      <c r="B261" s="67">
        <f t="shared" si="39"/>
        <v>24.76</v>
      </c>
      <c r="C261" s="68">
        <v>32.380000000000003</v>
      </c>
      <c r="D261" s="69">
        <v>46509</v>
      </c>
      <c r="E261" s="70">
        <v>26522</v>
      </c>
      <c r="F261" s="91">
        <f t="shared" si="42"/>
        <v>22540.7</v>
      </c>
      <c r="G261" s="92">
        <f t="shared" si="42"/>
        <v>9829</v>
      </c>
      <c r="H261" s="93">
        <f t="shared" si="43"/>
        <v>32369.7</v>
      </c>
      <c r="I261" s="71">
        <f t="shared" si="44"/>
        <v>10941</v>
      </c>
      <c r="J261" s="72">
        <f t="shared" si="45"/>
        <v>323.7</v>
      </c>
      <c r="K261" s="78">
        <v>297</v>
      </c>
      <c r="L261" s="73">
        <f t="shared" si="40"/>
        <v>43931.399999999994</v>
      </c>
      <c r="N261" s="91">
        <f t="shared" si="46"/>
        <v>22540.7</v>
      </c>
      <c r="O261" s="92">
        <f t="shared" si="47"/>
        <v>6552.7</v>
      </c>
      <c r="P261" s="93">
        <f t="shared" si="48"/>
        <v>29093.4</v>
      </c>
      <c r="Q261" s="71">
        <f t="shared" si="49"/>
        <v>9833.6</v>
      </c>
      <c r="R261" s="72">
        <f t="shared" si="50"/>
        <v>290.89999999999998</v>
      </c>
      <c r="S261" s="78">
        <f t="shared" si="51"/>
        <v>198</v>
      </c>
      <c r="T261" s="73">
        <f t="shared" si="41"/>
        <v>39415.9</v>
      </c>
    </row>
    <row r="262" spans="1:20" x14ac:dyDescent="0.2">
      <c r="A262" s="66">
        <v>274</v>
      </c>
      <c r="B262" s="67">
        <f t="shared" si="39"/>
        <v>24.76</v>
      </c>
      <c r="C262" s="68">
        <v>32.380000000000003</v>
      </c>
      <c r="D262" s="69">
        <v>46509</v>
      </c>
      <c r="E262" s="70">
        <v>26522</v>
      </c>
      <c r="F262" s="91">
        <f t="shared" si="42"/>
        <v>22540.7</v>
      </c>
      <c r="G262" s="92">
        <f t="shared" si="42"/>
        <v>9829</v>
      </c>
      <c r="H262" s="93">
        <f t="shared" si="43"/>
        <v>32369.7</v>
      </c>
      <c r="I262" s="71">
        <f t="shared" si="44"/>
        <v>10941</v>
      </c>
      <c r="J262" s="72">
        <f t="shared" si="45"/>
        <v>323.7</v>
      </c>
      <c r="K262" s="78">
        <v>297</v>
      </c>
      <c r="L262" s="73">
        <f t="shared" si="40"/>
        <v>43931.399999999994</v>
      </c>
      <c r="N262" s="91">
        <f t="shared" si="46"/>
        <v>22540.7</v>
      </c>
      <c r="O262" s="92">
        <f t="shared" si="47"/>
        <v>6552.7</v>
      </c>
      <c r="P262" s="93">
        <f t="shared" si="48"/>
        <v>29093.4</v>
      </c>
      <c r="Q262" s="71">
        <f t="shared" si="49"/>
        <v>9833.6</v>
      </c>
      <c r="R262" s="72">
        <f t="shared" si="50"/>
        <v>290.89999999999998</v>
      </c>
      <c r="S262" s="78">
        <f t="shared" si="51"/>
        <v>198</v>
      </c>
      <c r="T262" s="73">
        <f t="shared" si="41"/>
        <v>39415.9</v>
      </c>
    </row>
    <row r="263" spans="1:20" x14ac:dyDescent="0.2">
      <c r="A263" s="66">
        <v>275</v>
      </c>
      <c r="B263" s="67">
        <f t="shared" si="39"/>
        <v>24.77</v>
      </c>
      <c r="C263" s="68">
        <v>32.380000000000003</v>
      </c>
      <c r="D263" s="69">
        <v>46509</v>
      </c>
      <c r="E263" s="70">
        <v>26522</v>
      </c>
      <c r="F263" s="91">
        <f t="shared" si="42"/>
        <v>22531.599999999999</v>
      </c>
      <c r="G263" s="92">
        <f t="shared" si="42"/>
        <v>9829</v>
      </c>
      <c r="H263" s="93">
        <f t="shared" si="43"/>
        <v>32360.6</v>
      </c>
      <c r="I263" s="71">
        <f t="shared" si="44"/>
        <v>10937.9</v>
      </c>
      <c r="J263" s="72">
        <f t="shared" si="45"/>
        <v>323.60000000000002</v>
      </c>
      <c r="K263" s="78">
        <v>297</v>
      </c>
      <c r="L263" s="73">
        <f t="shared" si="40"/>
        <v>43919.1</v>
      </c>
      <c r="N263" s="91">
        <f t="shared" si="46"/>
        <v>22531.599999999999</v>
      </c>
      <c r="O263" s="92">
        <f t="shared" si="47"/>
        <v>6552.7</v>
      </c>
      <c r="P263" s="93">
        <f t="shared" si="48"/>
        <v>29084.3</v>
      </c>
      <c r="Q263" s="71">
        <f t="shared" si="49"/>
        <v>9830.5</v>
      </c>
      <c r="R263" s="72">
        <f t="shared" si="50"/>
        <v>290.8</v>
      </c>
      <c r="S263" s="78">
        <f t="shared" si="51"/>
        <v>198</v>
      </c>
      <c r="T263" s="73">
        <f t="shared" si="41"/>
        <v>39403.600000000006</v>
      </c>
    </row>
    <row r="264" spans="1:20" x14ac:dyDescent="0.2">
      <c r="A264" s="66">
        <v>276</v>
      </c>
      <c r="B264" s="67">
        <f t="shared" ref="B264:B327" si="52">ROUND(IF(A264&lt;B$452,B$453+B$454*A264+B$455*A264^2+B$456*A264^3+B$457*A264^4+B$458*A264^5,B$462+B$463*A264+B$464*A264^2+B$465*A264^3+B$466*A264^4+B$467*A264^5),2)</f>
        <v>24.77</v>
      </c>
      <c r="C264" s="68">
        <v>32.380000000000003</v>
      </c>
      <c r="D264" s="69">
        <v>46509</v>
      </c>
      <c r="E264" s="70">
        <v>26522</v>
      </c>
      <c r="F264" s="91">
        <f t="shared" si="42"/>
        <v>22531.599999999999</v>
      </c>
      <c r="G264" s="92">
        <f t="shared" si="42"/>
        <v>9829</v>
      </c>
      <c r="H264" s="93">
        <f t="shared" si="43"/>
        <v>32360.6</v>
      </c>
      <c r="I264" s="71">
        <f t="shared" si="44"/>
        <v>10937.9</v>
      </c>
      <c r="J264" s="72">
        <f t="shared" si="45"/>
        <v>323.60000000000002</v>
      </c>
      <c r="K264" s="78">
        <v>297</v>
      </c>
      <c r="L264" s="73">
        <f t="shared" ref="L264:L327" si="53">SUM(H264:K264)</f>
        <v>43919.1</v>
      </c>
      <c r="N264" s="91">
        <f t="shared" si="46"/>
        <v>22531.599999999999</v>
      </c>
      <c r="O264" s="92">
        <f t="shared" si="47"/>
        <v>6552.7</v>
      </c>
      <c r="P264" s="93">
        <f t="shared" si="48"/>
        <v>29084.3</v>
      </c>
      <c r="Q264" s="71">
        <f t="shared" si="49"/>
        <v>9830.5</v>
      </c>
      <c r="R264" s="72">
        <f t="shared" si="50"/>
        <v>290.8</v>
      </c>
      <c r="S264" s="78">
        <f t="shared" si="51"/>
        <v>198</v>
      </c>
      <c r="T264" s="73">
        <f t="shared" ref="T264:T327" si="54">SUM(P264:S264)</f>
        <v>39403.600000000006</v>
      </c>
    </row>
    <row r="265" spans="1:20" x14ac:dyDescent="0.2">
      <c r="A265" s="66">
        <v>277</v>
      </c>
      <c r="B265" s="67">
        <f t="shared" si="52"/>
        <v>24.78</v>
      </c>
      <c r="C265" s="68">
        <v>32.380000000000003</v>
      </c>
      <c r="D265" s="69">
        <v>46509</v>
      </c>
      <c r="E265" s="70">
        <v>26522</v>
      </c>
      <c r="F265" s="91">
        <f t="shared" ref="F265:G328" si="55">ROUND(12/B265*D265,1)</f>
        <v>22522.5</v>
      </c>
      <c r="G265" s="92">
        <f t="shared" si="55"/>
        <v>9829</v>
      </c>
      <c r="H265" s="93">
        <f t="shared" ref="H265:H328" si="56">F265+G265</f>
        <v>32351.5</v>
      </c>
      <c r="I265" s="71">
        <f t="shared" ref="I265:I328" si="57">ROUND(H265*0.338,1)</f>
        <v>10934.8</v>
      </c>
      <c r="J265" s="72">
        <f t="shared" ref="J265:J328" si="58">ROUND(H265*0.01,1)</f>
        <v>323.5</v>
      </c>
      <c r="K265" s="78">
        <v>297</v>
      </c>
      <c r="L265" s="73">
        <f t="shared" si="53"/>
        <v>43906.8</v>
      </c>
      <c r="N265" s="91">
        <f t="shared" ref="N265:N328" si="59">F265</f>
        <v>22522.5</v>
      </c>
      <c r="O265" s="92">
        <f t="shared" ref="O265:O328" si="60">ROUND(8/C265*E265,1)</f>
        <v>6552.7</v>
      </c>
      <c r="P265" s="93">
        <f t="shared" ref="P265:P328" si="61">N265+O265</f>
        <v>29075.200000000001</v>
      </c>
      <c r="Q265" s="71">
        <f t="shared" ref="Q265:Q328" si="62">ROUND(P265*0.338,1)</f>
        <v>9827.4</v>
      </c>
      <c r="R265" s="72">
        <f t="shared" ref="R265:R328" si="63">ROUND(P265*0.01,1)</f>
        <v>290.8</v>
      </c>
      <c r="S265" s="78">
        <f t="shared" ref="S265:S328" si="64">ROUND(K265*2/3,1)</f>
        <v>198</v>
      </c>
      <c r="T265" s="73">
        <f t="shared" si="54"/>
        <v>39391.4</v>
      </c>
    </row>
    <row r="266" spans="1:20" x14ac:dyDescent="0.2">
      <c r="A266" s="66">
        <v>278</v>
      </c>
      <c r="B266" s="67">
        <f t="shared" si="52"/>
        <v>24.78</v>
      </c>
      <c r="C266" s="68">
        <v>32.380000000000003</v>
      </c>
      <c r="D266" s="69">
        <v>46509</v>
      </c>
      <c r="E266" s="70">
        <v>26522</v>
      </c>
      <c r="F266" s="91">
        <f t="shared" si="55"/>
        <v>22522.5</v>
      </c>
      <c r="G266" s="92">
        <f t="shared" si="55"/>
        <v>9829</v>
      </c>
      <c r="H266" s="93">
        <f t="shared" si="56"/>
        <v>32351.5</v>
      </c>
      <c r="I266" s="71">
        <f t="shared" si="57"/>
        <v>10934.8</v>
      </c>
      <c r="J266" s="72">
        <f t="shared" si="58"/>
        <v>323.5</v>
      </c>
      <c r="K266" s="78">
        <v>297</v>
      </c>
      <c r="L266" s="73">
        <f t="shared" si="53"/>
        <v>43906.8</v>
      </c>
      <c r="N266" s="91">
        <f t="shared" si="59"/>
        <v>22522.5</v>
      </c>
      <c r="O266" s="92">
        <f t="shared" si="60"/>
        <v>6552.7</v>
      </c>
      <c r="P266" s="93">
        <f t="shared" si="61"/>
        <v>29075.200000000001</v>
      </c>
      <c r="Q266" s="71">
        <f t="shared" si="62"/>
        <v>9827.4</v>
      </c>
      <c r="R266" s="72">
        <f t="shared" si="63"/>
        <v>290.8</v>
      </c>
      <c r="S266" s="78">
        <f t="shared" si="64"/>
        <v>198</v>
      </c>
      <c r="T266" s="73">
        <f t="shared" si="54"/>
        <v>39391.4</v>
      </c>
    </row>
    <row r="267" spans="1:20" x14ac:dyDescent="0.2">
      <c r="A267" s="66">
        <v>279</v>
      </c>
      <c r="B267" s="67">
        <f t="shared" si="52"/>
        <v>24.79</v>
      </c>
      <c r="C267" s="68">
        <v>32.380000000000003</v>
      </c>
      <c r="D267" s="69">
        <v>46509</v>
      </c>
      <c r="E267" s="70">
        <v>26522</v>
      </c>
      <c r="F267" s="91">
        <f t="shared" si="55"/>
        <v>22513.4</v>
      </c>
      <c r="G267" s="92">
        <f t="shared" si="55"/>
        <v>9829</v>
      </c>
      <c r="H267" s="93">
        <f t="shared" si="56"/>
        <v>32342.400000000001</v>
      </c>
      <c r="I267" s="71">
        <f t="shared" si="57"/>
        <v>10931.7</v>
      </c>
      <c r="J267" s="72">
        <f t="shared" si="58"/>
        <v>323.39999999999998</v>
      </c>
      <c r="K267" s="78">
        <v>297</v>
      </c>
      <c r="L267" s="73">
        <f t="shared" si="53"/>
        <v>43894.500000000007</v>
      </c>
      <c r="N267" s="91">
        <f t="shared" si="59"/>
        <v>22513.4</v>
      </c>
      <c r="O267" s="92">
        <f t="shared" si="60"/>
        <v>6552.7</v>
      </c>
      <c r="P267" s="93">
        <f t="shared" si="61"/>
        <v>29066.100000000002</v>
      </c>
      <c r="Q267" s="71">
        <f t="shared" si="62"/>
        <v>9824.2999999999993</v>
      </c>
      <c r="R267" s="72">
        <f t="shared" si="63"/>
        <v>290.7</v>
      </c>
      <c r="S267" s="78">
        <f t="shared" si="64"/>
        <v>198</v>
      </c>
      <c r="T267" s="73">
        <f t="shared" si="54"/>
        <v>39379.1</v>
      </c>
    </row>
    <row r="268" spans="1:20" x14ac:dyDescent="0.2">
      <c r="A268" s="66">
        <v>280</v>
      </c>
      <c r="B268" s="67">
        <f t="shared" si="52"/>
        <v>24.79</v>
      </c>
      <c r="C268" s="68">
        <v>32.380000000000003</v>
      </c>
      <c r="D268" s="69">
        <v>46509</v>
      </c>
      <c r="E268" s="70">
        <v>26522</v>
      </c>
      <c r="F268" s="91">
        <f t="shared" si="55"/>
        <v>22513.4</v>
      </c>
      <c r="G268" s="92">
        <f t="shared" si="55"/>
        <v>9829</v>
      </c>
      <c r="H268" s="93">
        <f t="shared" si="56"/>
        <v>32342.400000000001</v>
      </c>
      <c r="I268" s="71">
        <f t="shared" si="57"/>
        <v>10931.7</v>
      </c>
      <c r="J268" s="72">
        <f t="shared" si="58"/>
        <v>323.39999999999998</v>
      </c>
      <c r="K268" s="78">
        <v>297</v>
      </c>
      <c r="L268" s="73">
        <f t="shared" si="53"/>
        <v>43894.500000000007</v>
      </c>
      <c r="N268" s="91">
        <f t="shared" si="59"/>
        <v>22513.4</v>
      </c>
      <c r="O268" s="92">
        <f t="shared" si="60"/>
        <v>6552.7</v>
      </c>
      <c r="P268" s="93">
        <f t="shared" si="61"/>
        <v>29066.100000000002</v>
      </c>
      <c r="Q268" s="71">
        <f t="shared" si="62"/>
        <v>9824.2999999999993</v>
      </c>
      <c r="R268" s="72">
        <f t="shared" si="63"/>
        <v>290.7</v>
      </c>
      <c r="S268" s="78">
        <f t="shared" si="64"/>
        <v>198</v>
      </c>
      <c r="T268" s="73">
        <f t="shared" si="54"/>
        <v>39379.1</v>
      </c>
    </row>
    <row r="269" spans="1:20" x14ac:dyDescent="0.2">
      <c r="A269" s="66">
        <v>281</v>
      </c>
      <c r="B269" s="67">
        <f t="shared" si="52"/>
        <v>24.79</v>
      </c>
      <c r="C269" s="68">
        <v>32.380000000000003</v>
      </c>
      <c r="D269" s="69">
        <v>46509</v>
      </c>
      <c r="E269" s="70">
        <v>26522</v>
      </c>
      <c r="F269" s="91">
        <f t="shared" si="55"/>
        <v>22513.4</v>
      </c>
      <c r="G269" s="92">
        <f t="shared" si="55"/>
        <v>9829</v>
      </c>
      <c r="H269" s="93">
        <f t="shared" si="56"/>
        <v>32342.400000000001</v>
      </c>
      <c r="I269" s="71">
        <f t="shared" si="57"/>
        <v>10931.7</v>
      </c>
      <c r="J269" s="72">
        <f t="shared" si="58"/>
        <v>323.39999999999998</v>
      </c>
      <c r="K269" s="78">
        <v>297</v>
      </c>
      <c r="L269" s="73">
        <f t="shared" si="53"/>
        <v>43894.500000000007</v>
      </c>
      <c r="N269" s="91">
        <f t="shared" si="59"/>
        <v>22513.4</v>
      </c>
      <c r="O269" s="92">
        <f t="shared" si="60"/>
        <v>6552.7</v>
      </c>
      <c r="P269" s="93">
        <f t="shared" si="61"/>
        <v>29066.100000000002</v>
      </c>
      <c r="Q269" s="71">
        <f t="shared" si="62"/>
        <v>9824.2999999999993</v>
      </c>
      <c r="R269" s="72">
        <f t="shared" si="63"/>
        <v>290.7</v>
      </c>
      <c r="S269" s="78">
        <f t="shared" si="64"/>
        <v>198</v>
      </c>
      <c r="T269" s="73">
        <f t="shared" si="54"/>
        <v>39379.1</v>
      </c>
    </row>
    <row r="270" spans="1:20" x14ac:dyDescent="0.2">
      <c r="A270" s="66">
        <v>282</v>
      </c>
      <c r="B270" s="67">
        <f t="shared" si="52"/>
        <v>24.8</v>
      </c>
      <c r="C270" s="68">
        <v>32.380000000000003</v>
      </c>
      <c r="D270" s="69">
        <v>46509</v>
      </c>
      <c r="E270" s="70">
        <v>26522</v>
      </c>
      <c r="F270" s="91">
        <f t="shared" si="55"/>
        <v>22504.400000000001</v>
      </c>
      <c r="G270" s="92">
        <f t="shared" si="55"/>
        <v>9829</v>
      </c>
      <c r="H270" s="93">
        <f t="shared" si="56"/>
        <v>32333.4</v>
      </c>
      <c r="I270" s="71">
        <f t="shared" si="57"/>
        <v>10928.7</v>
      </c>
      <c r="J270" s="72">
        <f t="shared" si="58"/>
        <v>323.3</v>
      </c>
      <c r="K270" s="78">
        <v>297</v>
      </c>
      <c r="L270" s="73">
        <f t="shared" si="53"/>
        <v>43882.400000000009</v>
      </c>
      <c r="N270" s="91">
        <f t="shared" si="59"/>
        <v>22504.400000000001</v>
      </c>
      <c r="O270" s="92">
        <f t="shared" si="60"/>
        <v>6552.7</v>
      </c>
      <c r="P270" s="93">
        <f t="shared" si="61"/>
        <v>29057.100000000002</v>
      </c>
      <c r="Q270" s="71">
        <f t="shared" si="62"/>
        <v>9821.2999999999993</v>
      </c>
      <c r="R270" s="72">
        <f t="shared" si="63"/>
        <v>290.60000000000002</v>
      </c>
      <c r="S270" s="78">
        <f t="shared" si="64"/>
        <v>198</v>
      </c>
      <c r="T270" s="73">
        <f t="shared" si="54"/>
        <v>39367</v>
      </c>
    </row>
    <row r="271" spans="1:20" x14ac:dyDescent="0.2">
      <c r="A271" s="66">
        <v>283</v>
      </c>
      <c r="B271" s="67">
        <f t="shared" si="52"/>
        <v>24.8</v>
      </c>
      <c r="C271" s="68">
        <v>32.380000000000003</v>
      </c>
      <c r="D271" s="69">
        <v>46509</v>
      </c>
      <c r="E271" s="70">
        <v>26522</v>
      </c>
      <c r="F271" s="91">
        <f t="shared" si="55"/>
        <v>22504.400000000001</v>
      </c>
      <c r="G271" s="92">
        <f t="shared" si="55"/>
        <v>9829</v>
      </c>
      <c r="H271" s="93">
        <f t="shared" si="56"/>
        <v>32333.4</v>
      </c>
      <c r="I271" s="71">
        <f t="shared" si="57"/>
        <v>10928.7</v>
      </c>
      <c r="J271" s="72">
        <f t="shared" si="58"/>
        <v>323.3</v>
      </c>
      <c r="K271" s="78">
        <v>297</v>
      </c>
      <c r="L271" s="73">
        <f t="shared" si="53"/>
        <v>43882.400000000009</v>
      </c>
      <c r="N271" s="91">
        <f t="shared" si="59"/>
        <v>22504.400000000001</v>
      </c>
      <c r="O271" s="92">
        <f t="shared" si="60"/>
        <v>6552.7</v>
      </c>
      <c r="P271" s="93">
        <f t="shared" si="61"/>
        <v>29057.100000000002</v>
      </c>
      <c r="Q271" s="71">
        <f t="shared" si="62"/>
        <v>9821.2999999999993</v>
      </c>
      <c r="R271" s="72">
        <f t="shared" si="63"/>
        <v>290.60000000000002</v>
      </c>
      <c r="S271" s="78">
        <f t="shared" si="64"/>
        <v>198</v>
      </c>
      <c r="T271" s="73">
        <f t="shared" si="54"/>
        <v>39367</v>
      </c>
    </row>
    <row r="272" spans="1:20" x14ac:dyDescent="0.2">
      <c r="A272" s="66">
        <v>284</v>
      </c>
      <c r="B272" s="67">
        <f t="shared" si="52"/>
        <v>24.81</v>
      </c>
      <c r="C272" s="68">
        <v>32.380000000000003</v>
      </c>
      <c r="D272" s="69">
        <v>46509</v>
      </c>
      <c r="E272" s="70">
        <v>26522</v>
      </c>
      <c r="F272" s="91">
        <f t="shared" si="55"/>
        <v>22495.3</v>
      </c>
      <c r="G272" s="92">
        <f t="shared" si="55"/>
        <v>9829</v>
      </c>
      <c r="H272" s="93">
        <f t="shared" si="56"/>
        <v>32324.3</v>
      </c>
      <c r="I272" s="71">
        <f t="shared" si="57"/>
        <v>10925.6</v>
      </c>
      <c r="J272" s="72">
        <f t="shared" si="58"/>
        <v>323.2</v>
      </c>
      <c r="K272" s="78">
        <v>297</v>
      </c>
      <c r="L272" s="73">
        <f t="shared" si="53"/>
        <v>43870.1</v>
      </c>
      <c r="N272" s="91">
        <f t="shared" si="59"/>
        <v>22495.3</v>
      </c>
      <c r="O272" s="92">
        <f t="shared" si="60"/>
        <v>6552.7</v>
      </c>
      <c r="P272" s="93">
        <f t="shared" si="61"/>
        <v>29048</v>
      </c>
      <c r="Q272" s="71">
        <f t="shared" si="62"/>
        <v>9818.2000000000007</v>
      </c>
      <c r="R272" s="72">
        <f t="shared" si="63"/>
        <v>290.5</v>
      </c>
      <c r="S272" s="78">
        <f t="shared" si="64"/>
        <v>198</v>
      </c>
      <c r="T272" s="73">
        <f t="shared" si="54"/>
        <v>39354.699999999997</v>
      </c>
    </row>
    <row r="273" spans="1:20" x14ac:dyDescent="0.2">
      <c r="A273" s="66">
        <v>285</v>
      </c>
      <c r="B273" s="67">
        <f t="shared" si="52"/>
        <v>24.81</v>
      </c>
      <c r="C273" s="68">
        <v>32.380000000000003</v>
      </c>
      <c r="D273" s="69">
        <v>46509</v>
      </c>
      <c r="E273" s="70">
        <v>26522</v>
      </c>
      <c r="F273" s="91">
        <f t="shared" si="55"/>
        <v>22495.3</v>
      </c>
      <c r="G273" s="92">
        <f t="shared" si="55"/>
        <v>9829</v>
      </c>
      <c r="H273" s="93">
        <f t="shared" si="56"/>
        <v>32324.3</v>
      </c>
      <c r="I273" s="71">
        <f t="shared" si="57"/>
        <v>10925.6</v>
      </c>
      <c r="J273" s="72">
        <f t="shared" si="58"/>
        <v>323.2</v>
      </c>
      <c r="K273" s="78">
        <v>297</v>
      </c>
      <c r="L273" s="73">
        <f t="shared" si="53"/>
        <v>43870.1</v>
      </c>
      <c r="N273" s="91">
        <f t="shared" si="59"/>
        <v>22495.3</v>
      </c>
      <c r="O273" s="92">
        <f t="shared" si="60"/>
        <v>6552.7</v>
      </c>
      <c r="P273" s="93">
        <f t="shared" si="61"/>
        <v>29048</v>
      </c>
      <c r="Q273" s="71">
        <f t="shared" si="62"/>
        <v>9818.2000000000007</v>
      </c>
      <c r="R273" s="72">
        <f t="shared" si="63"/>
        <v>290.5</v>
      </c>
      <c r="S273" s="78">
        <f t="shared" si="64"/>
        <v>198</v>
      </c>
      <c r="T273" s="73">
        <f t="shared" si="54"/>
        <v>39354.699999999997</v>
      </c>
    </row>
    <row r="274" spans="1:20" x14ac:dyDescent="0.2">
      <c r="A274" s="66">
        <v>286</v>
      </c>
      <c r="B274" s="67">
        <f t="shared" si="52"/>
        <v>24.82</v>
      </c>
      <c r="C274" s="68">
        <v>32.380000000000003</v>
      </c>
      <c r="D274" s="69">
        <v>46509</v>
      </c>
      <c r="E274" s="70">
        <v>26522</v>
      </c>
      <c r="F274" s="91">
        <f t="shared" si="55"/>
        <v>22486.2</v>
      </c>
      <c r="G274" s="92">
        <f t="shared" si="55"/>
        <v>9829</v>
      </c>
      <c r="H274" s="93">
        <f t="shared" si="56"/>
        <v>32315.200000000001</v>
      </c>
      <c r="I274" s="71">
        <f t="shared" si="57"/>
        <v>10922.5</v>
      </c>
      <c r="J274" s="72">
        <f t="shared" si="58"/>
        <v>323.2</v>
      </c>
      <c r="K274" s="78">
        <v>297</v>
      </c>
      <c r="L274" s="73">
        <f t="shared" si="53"/>
        <v>43857.899999999994</v>
      </c>
      <c r="N274" s="91">
        <f t="shared" si="59"/>
        <v>22486.2</v>
      </c>
      <c r="O274" s="92">
        <f t="shared" si="60"/>
        <v>6552.7</v>
      </c>
      <c r="P274" s="93">
        <f t="shared" si="61"/>
        <v>29038.9</v>
      </c>
      <c r="Q274" s="71">
        <f t="shared" si="62"/>
        <v>9815.1</v>
      </c>
      <c r="R274" s="72">
        <f t="shared" si="63"/>
        <v>290.39999999999998</v>
      </c>
      <c r="S274" s="78">
        <f t="shared" si="64"/>
        <v>198</v>
      </c>
      <c r="T274" s="73">
        <f t="shared" si="54"/>
        <v>39342.400000000001</v>
      </c>
    </row>
    <row r="275" spans="1:20" x14ac:dyDescent="0.2">
      <c r="A275" s="66">
        <v>287</v>
      </c>
      <c r="B275" s="67">
        <f t="shared" si="52"/>
        <v>24.82</v>
      </c>
      <c r="C275" s="68">
        <v>32.380000000000003</v>
      </c>
      <c r="D275" s="69">
        <v>46509</v>
      </c>
      <c r="E275" s="70">
        <v>26522</v>
      </c>
      <c r="F275" s="91">
        <f t="shared" si="55"/>
        <v>22486.2</v>
      </c>
      <c r="G275" s="92">
        <f t="shared" si="55"/>
        <v>9829</v>
      </c>
      <c r="H275" s="93">
        <f t="shared" si="56"/>
        <v>32315.200000000001</v>
      </c>
      <c r="I275" s="71">
        <f t="shared" si="57"/>
        <v>10922.5</v>
      </c>
      <c r="J275" s="72">
        <f t="shared" si="58"/>
        <v>323.2</v>
      </c>
      <c r="K275" s="78">
        <v>297</v>
      </c>
      <c r="L275" s="73">
        <f t="shared" si="53"/>
        <v>43857.899999999994</v>
      </c>
      <c r="N275" s="91">
        <f t="shared" si="59"/>
        <v>22486.2</v>
      </c>
      <c r="O275" s="92">
        <f t="shared" si="60"/>
        <v>6552.7</v>
      </c>
      <c r="P275" s="93">
        <f t="shared" si="61"/>
        <v>29038.9</v>
      </c>
      <c r="Q275" s="71">
        <f t="shared" si="62"/>
        <v>9815.1</v>
      </c>
      <c r="R275" s="72">
        <f t="shared" si="63"/>
        <v>290.39999999999998</v>
      </c>
      <c r="S275" s="78">
        <f t="shared" si="64"/>
        <v>198</v>
      </c>
      <c r="T275" s="73">
        <f t="shared" si="54"/>
        <v>39342.400000000001</v>
      </c>
    </row>
    <row r="276" spans="1:20" x14ac:dyDescent="0.2">
      <c r="A276" s="66">
        <v>288</v>
      </c>
      <c r="B276" s="67">
        <f t="shared" si="52"/>
        <v>24.83</v>
      </c>
      <c r="C276" s="68">
        <v>32.380000000000003</v>
      </c>
      <c r="D276" s="69">
        <v>46509</v>
      </c>
      <c r="E276" s="70">
        <v>26522</v>
      </c>
      <c r="F276" s="91">
        <f t="shared" si="55"/>
        <v>22477.200000000001</v>
      </c>
      <c r="G276" s="92">
        <f t="shared" si="55"/>
        <v>9829</v>
      </c>
      <c r="H276" s="93">
        <f t="shared" si="56"/>
        <v>32306.2</v>
      </c>
      <c r="I276" s="71">
        <f t="shared" si="57"/>
        <v>10919.5</v>
      </c>
      <c r="J276" s="72">
        <f t="shared" si="58"/>
        <v>323.10000000000002</v>
      </c>
      <c r="K276" s="78">
        <v>297</v>
      </c>
      <c r="L276" s="73">
        <f t="shared" si="53"/>
        <v>43845.799999999996</v>
      </c>
      <c r="N276" s="91">
        <f t="shared" si="59"/>
        <v>22477.200000000001</v>
      </c>
      <c r="O276" s="92">
        <f t="shared" si="60"/>
        <v>6552.7</v>
      </c>
      <c r="P276" s="93">
        <f t="shared" si="61"/>
        <v>29029.9</v>
      </c>
      <c r="Q276" s="71">
        <f t="shared" si="62"/>
        <v>9812.1</v>
      </c>
      <c r="R276" s="72">
        <f t="shared" si="63"/>
        <v>290.3</v>
      </c>
      <c r="S276" s="78">
        <f t="shared" si="64"/>
        <v>198</v>
      </c>
      <c r="T276" s="73">
        <f t="shared" si="54"/>
        <v>39330.300000000003</v>
      </c>
    </row>
    <row r="277" spans="1:20" x14ac:dyDescent="0.2">
      <c r="A277" s="66">
        <v>289</v>
      </c>
      <c r="B277" s="67">
        <f t="shared" si="52"/>
        <v>24.83</v>
      </c>
      <c r="C277" s="68">
        <v>32.380000000000003</v>
      </c>
      <c r="D277" s="69">
        <v>46509</v>
      </c>
      <c r="E277" s="70">
        <v>26522</v>
      </c>
      <c r="F277" s="91">
        <f t="shared" si="55"/>
        <v>22477.200000000001</v>
      </c>
      <c r="G277" s="92">
        <f t="shared" si="55"/>
        <v>9829</v>
      </c>
      <c r="H277" s="93">
        <f t="shared" si="56"/>
        <v>32306.2</v>
      </c>
      <c r="I277" s="71">
        <f t="shared" si="57"/>
        <v>10919.5</v>
      </c>
      <c r="J277" s="72">
        <f t="shared" si="58"/>
        <v>323.10000000000002</v>
      </c>
      <c r="K277" s="78">
        <v>297</v>
      </c>
      <c r="L277" s="73">
        <f t="shared" si="53"/>
        <v>43845.799999999996</v>
      </c>
      <c r="N277" s="91">
        <f t="shared" si="59"/>
        <v>22477.200000000001</v>
      </c>
      <c r="O277" s="92">
        <f t="shared" si="60"/>
        <v>6552.7</v>
      </c>
      <c r="P277" s="93">
        <f t="shared" si="61"/>
        <v>29029.9</v>
      </c>
      <c r="Q277" s="71">
        <f t="shared" si="62"/>
        <v>9812.1</v>
      </c>
      <c r="R277" s="72">
        <f t="shared" si="63"/>
        <v>290.3</v>
      </c>
      <c r="S277" s="78">
        <f t="shared" si="64"/>
        <v>198</v>
      </c>
      <c r="T277" s="73">
        <f t="shared" si="54"/>
        <v>39330.300000000003</v>
      </c>
    </row>
    <row r="278" spans="1:20" x14ac:dyDescent="0.2">
      <c r="A278" s="66">
        <v>290</v>
      </c>
      <c r="B278" s="67">
        <f t="shared" si="52"/>
        <v>24.83</v>
      </c>
      <c r="C278" s="68">
        <v>32.380000000000003</v>
      </c>
      <c r="D278" s="69">
        <v>46509</v>
      </c>
      <c r="E278" s="70">
        <v>26522</v>
      </c>
      <c r="F278" s="91">
        <f t="shared" si="55"/>
        <v>22477.200000000001</v>
      </c>
      <c r="G278" s="92">
        <f t="shared" si="55"/>
        <v>9829</v>
      </c>
      <c r="H278" s="93">
        <f t="shared" si="56"/>
        <v>32306.2</v>
      </c>
      <c r="I278" s="71">
        <f t="shared" si="57"/>
        <v>10919.5</v>
      </c>
      <c r="J278" s="72">
        <f t="shared" si="58"/>
        <v>323.10000000000002</v>
      </c>
      <c r="K278" s="78">
        <v>297</v>
      </c>
      <c r="L278" s="73">
        <f t="shared" si="53"/>
        <v>43845.799999999996</v>
      </c>
      <c r="N278" s="91">
        <f t="shared" si="59"/>
        <v>22477.200000000001</v>
      </c>
      <c r="O278" s="92">
        <f t="shared" si="60"/>
        <v>6552.7</v>
      </c>
      <c r="P278" s="93">
        <f t="shared" si="61"/>
        <v>29029.9</v>
      </c>
      <c r="Q278" s="71">
        <f t="shared" si="62"/>
        <v>9812.1</v>
      </c>
      <c r="R278" s="72">
        <f t="shared" si="63"/>
        <v>290.3</v>
      </c>
      <c r="S278" s="78">
        <f t="shared" si="64"/>
        <v>198</v>
      </c>
      <c r="T278" s="73">
        <f t="shared" si="54"/>
        <v>39330.300000000003</v>
      </c>
    </row>
    <row r="279" spans="1:20" x14ac:dyDescent="0.2">
      <c r="A279" s="66">
        <v>291</v>
      </c>
      <c r="B279" s="67">
        <f t="shared" si="52"/>
        <v>24.84</v>
      </c>
      <c r="C279" s="68">
        <v>32.380000000000003</v>
      </c>
      <c r="D279" s="69">
        <v>46509</v>
      </c>
      <c r="E279" s="70">
        <v>26522</v>
      </c>
      <c r="F279" s="91">
        <f t="shared" si="55"/>
        <v>22468.1</v>
      </c>
      <c r="G279" s="92">
        <f t="shared" si="55"/>
        <v>9829</v>
      </c>
      <c r="H279" s="93">
        <f t="shared" si="56"/>
        <v>32297.1</v>
      </c>
      <c r="I279" s="71">
        <f t="shared" si="57"/>
        <v>10916.4</v>
      </c>
      <c r="J279" s="72">
        <f t="shared" si="58"/>
        <v>323</v>
      </c>
      <c r="K279" s="78">
        <v>297</v>
      </c>
      <c r="L279" s="73">
        <f t="shared" si="53"/>
        <v>43833.5</v>
      </c>
      <c r="N279" s="91">
        <f t="shared" si="59"/>
        <v>22468.1</v>
      </c>
      <c r="O279" s="92">
        <f t="shared" si="60"/>
        <v>6552.7</v>
      </c>
      <c r="P279" s="93">
        <f t="shared" si="61"/>
        <v>29020.799999999999</v>
      </c>
      <c r="Q279" s="71">
        <f t="shared" si="62"/>
        <v>9809</v>
      </c>
      <c r="R279" s="72">
        <f t="shared" si="63"/>
        <v>290.2</v>
      </c>
      <c r="S279" s="78">
        <f t="shared" si="64"/>
        <v>198</v>
      </c>
      <c r="T279" s="73">
        <f t="shared" si="54"/>
        <v>39318</v>
      </c>
    </row>
    <row r="280" spans="1:20" x14ac:dyDescent="0.2">
      <c r="A280" s="66">
        <v>292</v>
      </c>
      <c r="B280" s="67">
        <f t="shared" si="52"/>
        <v>24.84</v>
      </c>
      <c r="C280" s="68">
        <v>32.380000000000003</v>
      </c>
      <c r="D280" s="69">
        <v>46509</v>
      </c>
      <c r="E280" s="70">
        <v>26522</v>
      </c>
      <c r="F280" s="91">
        <f t="shared" si="55"/>
        <v>22468.1</v>
      </c>
      <c r="G280" s="92">
        <f t="shared" si="55"/>
        <v>9829</v>
      </c>
      <c r="H280" s="93">
        <f t="shared" si="56"/>
        <v>32297.1</v>
      </c>
      <c r="I280" s="71">
        <f t="shared" si="57"/>
        <v>10916.4</v>
      </c>
      <c r="J280" s="72">
        <f t="shared" si="58"/>
        <v>323</v>
      </c>
      <c r="K280" s="78">
        <v>297</v>
      </c>
      <c r="L280" s="73">
        <f t="shared" si="53"/>
        <v>43833.5</v>
      </c>
      <c r="N280" s="91">
        <f t="shared" si="59"/>
        <v>22468.1</v>
      </c>
      <c r="O280" s="92">
        <f t="shared" si="60"/>
        <v>6552.7</v>
      </c>
      <c r="P280" s="93">
        <f t="shared" si="61"/>
        <v>29020.799999999999</v>
      </c>
      <c r="Q280" s="71">
        <f t="shared" si="62"/>
        <v>9809</v>
      </c>
      <c r="R280" s="72">
        <f t="shared" si="63"/>
        <v>290.2</v>
      </c>
      <c r="S280" s="78">
        <f t="shared" si="64"/>
        <v>198</v>
      </c>
      <c r="T280" s="73">
        <f t="shared" si="54"/>
        <v>39318</v>
      </c>
    </row>
    <row r="281" spans="1:20" x14ac:dyDescent="0.2">
      <c r="A281" s="66">
        <v>293</v>
      </c>
      <c r="B281" s="67">
        <f t="shared" si="52"/>
        <v>24.85</v>
      </c>
      <c r="C281" s="68">
        <v>32.380000000000003</v>
      </c>
      <c r="D281" s="69">
        <v>46509</v>
      </c>
      <c r="E281" s="70">
        <v>26522</v>
      </c>
      <c r="F281" s="91">
        <f t="shared" si="55"/>
        <v>22459.1</v>
      </c>
      <c r="G281" s="92">
        <f t="shared" si="55"/>
        <v>9829</v>
      </c>
      <c r="H281" s="93">
        <f t="shared" si="56"/>
        <v>32288.1</v>
      </c>
      <c r="I281" s="71">
        <f t="shared" si="57"/>
        <v>10913.4</v>
      </c>
      <c r="J281" s="72">
        <f t="shared" si="58"/>
        <v>322.89999999999998</v>
      </c>
      <c r="K281" s="78">
        <v>297</v>
      </c>
      <c r="L281" s="73">
        <f t="shared" si="53"/>
        <v>43821.4</v>
      </c>
      <c r="N281" s="91">
        <f t="shared" si="59"/>
        <v>22459.1</v>
      </c>
      <c r="O281" s="92">
        <f t="shared" si="60"/>
        <v>6552.7</v>
      </c>
      <c r="P281" s="93">
        <f t="shared" si="61"/>
        <v>29011.8</v>
      </c>
      <c r="Q281" s="71">
        <f t="shared" si="62"/>
        <v>9806</v>
      </c>
      <c r="R281" s="72">
        <f t="shared" si="63"/>
        <v>290.10000000000002</v>
      </c>
      <c r="S281" s="78">
        <f t="shared" si="64"/>
        <v>198</v>
      </c>
      <c r="T281" s="73">
        <f t="shared" si="54"/>
        <v>39305.9</v>
      </c>
    </row>
    <row r="282" spans="1:20" x14ac:dyDescent="0.2">
      <c r="A282" s="66">
        <v>294</v>
      </c>
      <c r="B282" s="67">
        <f t="shared" si="52"/>
        <v>24.85</v>
      </c>
      <c r="C282" s="68">
        <v>32.380000000000003</v>
      </c>
      <c r="D282" s="69">
        <v>46509</v>
      </c>
      <c r="E282" s="70">
        <v>26522</v>
      </c>
      <c r="F282" s="91">
        <f t="shared" si="55"/>
        <v>22459.1</v>
      </c>
      <c r="G282" s="92">
        <f t="shared" si="55"/>
        <v>9829</v>
      </c>
      <c r="H282" s="93">
        <f t="shared" si="56"/>
        <v>32288.1</v>
      </c>
      <c r="I282" s="71">
        <f t="shared" si="57"/>
        <v>10913.4</v>
      </c>
      <c r="J282" s="72">
        <f t="shared" si="58"/>
        <v>322.89999999999998</v>
      </c>
      <c r="K282" s="78">
        <v>297</v>
      </c>
      <c r="L282" s="73">
        <f t="shared" si="53"/>
        <v>43821.4</v>
      </c>
      <c r="N282" s="91">
        <f t="shared" si="59"/>
        <v>22459.1</v>
      </c>
      <c r="O282" s="92">
        <f t="shared" si="60"/>
        <v>6552.7</v>
      </c>
      <c r="P282" s="93">
        <f t="shared" si="61"/>
        <v>29011.8</v>
      </c>
      <c r="Q282" s="71">
        <f t="shared" si="62"/>
        <v>9806</v>
      </c>
      <c r="R282" s="72">
        <f t="shared" si="63"/>
        <v>290.10000000000002</v>
      </c>
      <c r="S282" s="78">
        <f t="shared" si="64"/>
        <v>198</v>
      </c>
      <c r="T282" s="73">
        <f t="shared" si="54"/>
        <v>39305.9</v>
      </c>
    </row>
    <row r="283" spans="1:20" x14ac:dyDescent="0.2">
      <c r="A283" s="66">
        <v>295</v>
      </c>
      <c r="B283" s="67">
        <f t="shared" si="52"/>
        <v>24.85</v>
      </c>
      <c r="C283" s="68">
        <v>32.380000000000003</v>
      </c>
      <c r="D283" s="69">
        <v>46509</v>
      </c>
      <c r="E283" s="70">
        <v>26522</v>
      </c>
      <c r="F283" s="91">
        <f t="shared" si="55"/>
        <v>22459.1</v>
      </c>
      <c r="G283" s="92">
        <f t="shared" si="55"/>
        <v>9829</v>
      </c>
      <c r="H283" s="93">
        <f t="shared" si="56"/>
        <v>32288.1</v>
      </c>
      <c r="I283" s="71">
        <f t="shared" si="57"/>
        <v>10913.4</v>
      </c>
      <c r="J283" s="72">
        <f t="shared" si="58"/>
        <v>322.89999999999998</v>
      </c>
      <c r="K283" s="78">
        <v>297</v>
      </c>
      <c r="L283" s="73">
        <f t="shared" si="53"/>
        <v>43821.4</v>
      </c>
      <c r="N283" s="91">
        <f t="shared" si="59"/>
        <v>22459.1</v>
      </c>
      <c r="O283" s="92">
        <f t="shared" si="60"/>
        <v>6552.7</v>
      </c>
      <c r="P283" s="93">
        <f t="shared" si="61"/>
        <v>29011.8</v>
      </c>
      <c r="Q283" s="71">
        <f t="shared" si="62"/>
        <v>9806</v>
      </c>
      <c r="R283" s="72">
        <f t="shared" si="63"/>
        <v>290.10000000000002</v>
      </c>
      <c r="S283" s="78">
        <f t="shared" si="64"/>
        <v>198</v>
      </c>
      <c r="T283" s="73">
        <f t="shared" si="54"/>
        <v>39305.9</v>
      </c>
    </row>
    <row r="284" spans="1:20" x14ac:dyDescent="0.2">
      <c r="A284" s="66">
        <v>296</v>
      </c>
      <c r="B284" s="67">
        <f t="shared" si="52"/>
        <v>24.86</v>
      </c>
      <c r="C284" s="68">
        <v>32.380000000000003</v>
      </c>
      <c r="D284" s="69">
        <v>46509</v>
      </c>
      <c r="E284" s="70">
        <v>26522</v>
      </c>
      <c r="F284" s="91">
        <f t="shared" si="55"/>
        <v>22450</v>
      </c>
      <c r="G284" s="92">
        <f t="shared" si="55"/>
        <v>9829</v>
      </c>
      <c r="H284" s="93">
        <f t="shared" si="56"/>
        <v>32279</v>
      </c>
      <c r="I284" s="71">
        <f t="shared" si="57"/>
        <v>10910.3</v>
      </c>
      <c r="J284" s="72">
        <f t="shared" si="58"/>
        <v>322.8</v>
      </c>
      <c r="K284" s="78">
        <v>297</v>
      </c>
      <c r="L284" s="73">
        <f t="shared" si="53"/>
        <v>43809.100000000006</v>
      </c>
      <c r="N284" s="91">
        <f t="shared" si="59"/>
        <v>22450</v>
      </c>
      <c r="O284" s="92">
        <f t="shared" si="60"/>
        <v>6552.7</v>
      </c>
      <c r="P284" s="93">
        <f t="shared" si="61"/>
        <v>29002.7</v>
      </c>
      <c r="Q284" s="71">
        <f t="shared" si="62"/>
        <v>9802.9</v>
      </c>
      <c r="R284" s="72">
        <f t="shared" si="63"/>
        <v>290</v>
      </c>
      <c r="S284" s="78">
        <f t="shared" si="64"/>
        <v>198</v>
      </c>
      <c r="T284" s="73">
        <f t="shared" si="54"/>
        <v>39293.599999999999</v>
      </c>
    </row>
    <row r="285" spans="1:20" x14ac:dyDescent="0.2">
      <c r="A285" s="66">
        <v>297</v>
      </c>
      <c r="B285" s="67">
        <f t="shared" si="52"/>
        <v>24.86</v>
      </c>
      <c r="C285" s="68">
        <v>32.380000000000003</v>
      </c>
      <c r="D285" s="69">
        <v>46509</v>
      </c>
      <c r="E285" s="70">
        <v>26522</v>
      </c>
      <c r="F285" s="91">
        <f t="shared" si="55"/>
        <v>22450</v>
      </c>
      <c r="G285" s="92">
        <f t="shared" si="55"/>
        <v>9829</v>
      </c>
      <c r="H285" s="93">
        <f t="shared" si="56"/>
        <v>32279</v>
      </c>
      <c r="I285" s="71">
        <f t="shared" si="57"/>
        <v>10910.3</v>
      </c>
      <c r="J285" s="72">
        <f t="shared" si="58"/>
        <v>322.8</v>
      </c>
      <c r="K285" s="78">
        <v>297</v>
      </c>
      <c r="L285" s="73">
        <f t="shared" si="53"/>
        <v>43809.100000000006</v>
      </c>
      <c r="N285" s="91">
        <f t="shared" si="59"/>
        <v>22450</v>
      </c>
      <c r="O285" s="92">
        <f t="shared" si="60"/>
        <v>6552.7</v>
      </c>
      <c r="P285" s="93">
        <f t="shared" si="61"/>
        <v>29002.7</v>
      </c>
      <c r="Q285" s="71">
        <f t="shared" si="62"/>
        <v>9802.9</v>
      </c>
      <c r="R285" s="72">
        <f t="shared" si="63"/>
        <v>290</v>
      </c>
      <c r="S285" s="78">
        <f t="shared" si="64"/>
        <v>198</v>
      </c>
      <c r="T285" s="73">
        <f t="shared" si="54"/>
        <v>39293.599999999999</v>
      </c>
    </row>
    <row r="286" spans="1:20" x14ac:dyDescent="0.2">
      <c r="A286" s="66">
        <v>298</v>
      </c>
      <c r="B286" s="67">
        <f t="shared" si="52"/>
        <v>24.86</v>
      </c>
      <c r="C286" s="68">
        <v>32.380000000000003</v>
      </c>
      <c r="D286" s="69">
        <v>46509</v>
      </c>
      <c r="E286" s="70">
        <v>26522</v>
      </c>
      <c r="F286" s="91">
        <f t="shared" si="55"/>
        <v>22450</v>
      </c>
      <c r="G286" s="92">
        <f t="shared" si="55"/>
        <v>9829</v>
      </c>
      <c r="H286" s="93">
        <f t="shared" si="56"/>
        <v>32279</v>
      </c>
      <c r="I286" s="71">
        <f t="shared" si="57"/>
        <v>10910.3</v>
      </c>
      <c r="J286" s="72">
        <f t="shared" si="58"/>
        <v>322.8</v>
      </c>
      <c r="K286" s="78">
        <v>297</v>
      </c>
      <c r="L286" s="73">
        <f t="shared" si="53"/>
        <v>43809.100000000006</v>
      </c>
      <c r="N286" s="91">
        <f t="shared" si="59"/>
        <v>22450</v>
      </c>
      <c r="O286" s="92">
        <f t="shared" si="60"/>
        <v>6552.7</v>
      </c>
      <c r="P286" s="93">
        <f t="shared" si="61"/>
        <v>29002.7</v>
      </c>
      <c r="Q286" s="71">
        <f t="shared" si="62"/>
        <v>9802.9</v>
      </c>
      <c r="R286" s="72">
        <f t="shared" si="63"/>
        <v>290</v>
      </c>
      <c r="S286" s="78">
        <f t="shared" si="64"/>
        <v>198</v>
      </c>
      <c r="T286" s="73">
        <f t="shared" si="54"/>
        <v>39293.599999999999</v>
      </c>
    </row>
    <row r="287" spans="1:20" x14ac:dyDescent="0.2">
      <c r="A287" s="66">
        <v>299</v>
      </c>
      <c r="B287" s="67">
        <f t="shared" si="52"/>
        <v>24.87</v>
      </c>
      <c r="C287" s="68">
        <v>32.380000000000003</v>
      </c>
      <c r="D287" s="69">
        <v>46509</v>
      </c>
      <c r="E287" s="70">
        <v>26522</v>
      </c>
      <c r="F287" s="91">
        <f t="shared" si="55"/>
        <v>22441</v>
      </c>
      <c r="G287" s="92">
        <f t="shared" si="55"/>
        <v>9829</v>
      </c>
      <c r="H287" s="93">
        <f t="shared" si="56"/>
        <v>32270</v>
      </c>
      <c r="I287" s="71">
        <f t="shared" si="57"/>
        <v>10907.3</v>
      </c>
      <c r="J287" s="72">
        <f t="shared" si="58"/>
        <v>322.7</v>
      </c>
      <c r="K287" s="78">
        <v>297</v>
      </c>
      <c r="L287" s="73">
        <f t="shared" si="53"/>
        <v>43797</v>
      </c>
      <c r="N287" s="91">
        <f t="shared" si="59"/>
        <v>22441</v>
      </c>
      <c r="O287" s="92">
        <f t="shared" si="60"/>
        <v>6552.7</v>
      </c>
      <c r="P287" s="93">
        <f t="shared" si="61"/>
        <v>28993.7</v>
      </c>
      <c r="Q287" s="71">
        <f t="shared" si="62"/>
        <v>9799.9</v>
      </c>
      <c r="R287" s="72">
        <f t="shared" si="63"/>
        <v>289.89999999999998</v>
      </c>
      <c r="S287" s="78">
        <f t="shared" si="64"/>
        <v>198</v>
      </c>
      <c r="T287" s="73">
        <f t="shared" si="54"/>
        <v>39281.5</v>
      </c>
    </row>
    <row r="288" spans="1:20" x14ac:dyDescent="0.2">
      <c r="A288" s="66">
        <v>300</v>
      </c>
      <c r="B288" s="67">
        <f t="shared" si="52"/>
        <v>24.87</v>
      </c>
      <c r="C288" s="68">
        <v>32.380000000000003</v>
      </c>
      <c r="D288" s="69">
        <v>46509</v>
      </c>
      <c r="E288" s="70">
        <v>26522</v>
      </c>
      <c r="F288" s="91">
        <f t="shared" si="55"/>
        <v>22441</v>
      </c>
      <c r="G288" s="92">
        <f t="shared" si="55"/>
        <v>9829</v>
      </c>
      <c r="H288" s="93">
        <f t="shared" si="56"/>
        <v>32270</v>
      </c>
      <c r="I288" s="71">
        <f t="shared" si="57"/>
        <v>10907.3</v>
      </c>
      <c r="J288" s="72">
        <f t="shared" si="58"/>
        <v>322.7</v>
      </c>
      <c r="K288" s="78">
        <v>297</v>
      </c>
      <c r="L288" s="73">
        <f t="shared" si="53"/>
        <v>43797</v>
      </c>
      <c r="N288" s="91">
        <f t="shared" si="59"/>
        <v>22441</v>
      </c>
      <c r="O288" s="92">
        <f t="shared" si="60"/>
        <v>6552.7</v>
      </c>
      <c r="P288" s="93">
        <f t="shared" si="61"/>
        <v>28993.7</v>
      </c>
      <c r="Q288" s="71">
        <f t="shared" si="62"/>
        <v>9799.9</v>
      </c>
      <c r="R288" s="72">
        <f t="shared" si="63"/>
        <v>289.89999999999998</v>
      </c>
      <c r="S288" s="78">
        <f t="shared" si="64"/>
        <v>198</v>
      </c>
      <c r="T288" s="73">
        <f t="shared" si="54"/>
        <v>39281.5</v>
      </c>
    </row>
    <row r="289" spans="1:20" x14ac:dyDescent="0.2">
      <c r="A289" s="66">
        <v>301</v>
      </c>
      <c r="B289" s="67">
        <f t="shared" si="52"/>
        <v>24.88</v>
      </c>
      <c r="C289" s="68">
        <v>32.380000000000003</v>
      </c>
      <c r="D289" s="69">
        <v>46509</v>
      </c>
      <c r="E289" s="70">
        <v>26522</v>
      </c>
      <c r="F289" s="91">
        <f t="shared" si="55"/>
        <v>22432</v>
      </c>
      <c r="G289" s="92">
        <f t="shared" si="55"/>
        <v>9829</v>
      </c>
      <c r="H289" s="93">
        <f t="shared" si="56"/>
        <v>32261</v>
      </c>
      <c r="I289" s="71">
        <f t="shared" si="57"/>
        <v>10904.2</v>
      </c>
      <c r="J289" s="72">
        <f t="shared" si="58"/>
        <v>322.60000000000002</v>
      </c>
      <c r="K289" s="78">
        <v>297</v>
      </c>
      <c r="L289" s="73">
        <f t="shared" si="53"/>
        <v>43784.799999999996</v>
      </c>
      <c r="N289" s="91">
        <f t="shared" si="59"/>
        <v>22432</v>
      </c>
      <c r="O289" s="92">
        <f t="shared" si="60"/>
        <v>6552.7</v>
      </c>
      <c r="P289" s="93">
        <f t="shared" si="61"/>
        <v>28984.7</v>
      </c>
      <c r="Q289" s="71">
        <f t="shared" si="62"/>
        <v>9796.7999999999993</v>
      </c>
      <c r="R289" s="72">
        <f t="shared" si="63"/>
        <v>289.8</v>
      </c>
      <c r="S289" s="78">
        <f t="shared" si="64"/>
        <v>198</v>
      </c>
      <c r="T289" s="73">
        <f t="shared" si="54"/>
        <v>39269.300000000003</v>
      </c>
    </row>
    <row r="290" spans="1:20" x14ac:dyDescent="0.2">
      <c r="A290" s="66">
        <v>302</v>
      </c>
      <c r="B290" s="67">
        <f t="shared" si="52"/>
        <v>24.88</v>
      </c>
      <c r="C290" s="68">
        <v>32.380000000000003</v>
      </c>
      <c r="D290" s="69">
        <v>46509</v>
      </c>
      <c r="E290" s="70">
        <v>26522</v>
      </c>
      <c r="F290" s="91">
        <f t="shared" si="55"/>
        <v>22432</v>
      </c>
      <c r="G290" s="92">
        <f t="shared" si="55"/>
        <v>9829</v>
      </c>
      <c r="H290" s="93">
        <f t="shared" si="56"/>
        <v>32261</v>
      </c>
      <c r="I290" s="71">
        <f t="shared" si="57"/>
        <v>10904.2</v>
      </c>
      <c r="J290" s="72">
        <f t="shared" si="58"/>
        <v>322.60000000000002</v>
      </c>
      <c r="K290" s="78">
        <v>297</v>
      </c>
      <c r="L290" s="73">
        <f t="shared" si="53"/>
        <v>43784.799999999996</v>
      </c>
      <c r="N290" s="91">
        <f t="shared" si="59"/>
        <v>22432</v>
      </c>
      <c r="O290" s="92">
        <f t="shared" si="60"/>
        <v>6552.7</v>
      </c>
      <c r="P290" s="93">
        <f t="shared" si="61"/>
        <v>28984.7</v>
      </c>
      <c r="Q290" s="71">
        <f t="shared" si="62"/>
        <v>9796.7999999999993</v>
      </c>
      <c r="R290" s="72">
        <f t="shared" si="63"/>
        <v>289.8</v>
      </c>
      <c r="S290" s="78">
        <f t="shared" si="64"/>
        <v>198</v>
      </c>
      <c r="T290" s="73">
        <f t="shared" si="54"/>
        <v>39269.300000000003</v>
      </c>
    </row>
    <row r="291" spans="1:20" x14ac:dyDescent="0.2">
      <c r="A291" s="66">
        <v>303</v>
      </c>
      <c r="B291" s="67">
        <f t="shared" si="52"/>
        <v>24.88</v>
      </c>
      <c r="C291" s="68">
        <v>32.380000000000003</v>
      </c>
      <c r="D291" s="69">
        <v>46509</v>
      </c>
      <c r="E291" s="70">
        <v>26522</v>
      </c>
      <c r="F291" s="91">
        <f t="shared" si="55"/>
        <v>22432</v>
      </c>
      <c r="G291" s="92">
        <f t="shared" si="55"/>
        <v>9829</v>
      </c>
      <c r="H291" s="93">
        <f t="shared" si="56"/>
        <v>32261</v>
      </c>
      <c r="I291" s="71">
        <f t="shared" si="57"/>
        <v>10904.2</v>
      </c>
      <c r="J291" s="72">
        <f t="shared" si="58"/>
        <v>322.60000000000002</v>
      </c>
      <c r="K291" s="78">
        <v>297</v>
      </c>
      <c r="L291" s="73">
        <f t="shared" si="53"/>
        <v>43784.799999999996</v>
      </c>
      <c r="N291" s="91">
        <f t="shared" si="59"/>
        <v>22432</v>
      </c>
      <c r="O291" s="92">
        <f t="shared" si="60"/>
        <v>6552.7</v>
      </c>
      <c r="P291" s="93">
        <f t="shared" si="61"/>
        <v>28984.7</v>
      </c>
      <c r="Q291" s="71">
        <f t="shared" si="62"/>
        <v>9796.7999999999993</v>
      </c>
      <c r="R291" s="72">
        <f t="shared" si="63"/>
        <v>289.8</v>
      </c>
      <c r="S291" s="78">
        <f t="shared" si="64"/>
        <v>198</v>
      </c>
      <c r="T291" s="73">
        <f t="shared" si="54"/>
        <v>39269.300000000003</v>
      </c>
    </row>
    <row r="292" spans="1:20" x14ac:dyDescent="0.2">
      <c r="A292" s="66">
        <v>304</v>
      </c>
      <c r="B292" s="67">
        <f t="shared" si="52"/>
        <v>24.89</v>
      </c>
      <c r="C292" s="68">
        <v>32.380000000000003</v>
      </c>
      <c r="D292" s="69">
        <v>46509</v>
      </c>
      <c r="E292" s="70">
        <v>26522</v>
      </c>
      <c r="F292" s="91">
        <f t="shared" si="55"/>
        <v>22423</v>
      </c>
      <c r="G292" s="92">
        <f t="shared" si="55"/>
        <v>9829</v>
      </c>
      <c r="H292" s="93">
        <f t="shared" si="56"/>
        <v>32252</v>
      </c>
      <c r="I292" s="71">
        <f t="shared" si="57"/>
        <v>10901.2</v>
      </c>
      <c r="J292" s="72">
        <f t="shared" si="58"/>
        <v>322.5</v>
      </c>
      <c r="K292" s="78">
        <v>297</v>
      </c>
      <c r="L292" s="73">
        <f t="shared" si="53"/>
        <v>43772.7</v>
      </c>
      <c r="N292" s="91">
        <f t="shared" si="59"/>
        <v>22423</v>
      </c>
      <c r="O292" s="92">
        <f t="shared" si="60"/>
        <v>6552.7</v>
      </c>
      <c r="P292" s="93">
        <f t="shared" si="61"/>
        <v>28975.7</v>
      </c>
      <c r="Q292" s="71">
        <f t="shared" si="62"/>
        <v>9793.7999999999993</v>
      </c>
      <c r="R292" s="72">
        <f t="shared" si="63"/>
        <v>289.8</v>
      </c>
      <c r="S292" s="78">
        <f t="shared" si="64"/>
        <v>198</v>
      </c>
      <c r="T292" s="73">
        <f t="shared" si="54"/>
        <v>39257.300000000003</v>
      </c>
    </row>
    <row r="293" spans="1:20" x14ac:dyDescent="0.2">
      <c r="A293" s="66">
        <v>305</v>
      </c>
      <c r="B293" s="67">
        <f t="shared" si="52"/>
        <v>24.89</v>
      </c>
      <c r="C293" s="68">
        <v>32.380000000000003</v>
      </c>
      <c r="D293" s="69">
        <v>46509</v>
      </c>
      <c r="E293" s="70">
        <v>26522</v>
      </c>
      <c r="F293" s="91">
        <f t="shared" si="55"/>
        <v>22423</v>
      </c>
      <c r="G293" s="92">
        <f t="shared" si="55"/>
        <v>9829</v>
      </c>
      <c r="H293" s="93">
        <f t="shared" si="56"/>
        <v>32252</v>
      </c>
      <c r="I293" s="71">
        <f t="shared" si="57"/>
        <v>10901.2</v>
      </c>
      <c r="J293" s="72">
        <f t="shared" si="58"/>
        <v>322.5</v>
      </c>
      <c r="K293" s="78">
        <v>297</v>
      </c>
      <c r="L293" s="73">
        <f t="shared" si="53"/>
        <v>43772.7</v>
      </c>
      <c r="N293" s="91">
        <f t="shared" si="59"/>
        <v>22423</v>
      </c>
      <c r="O293" s="92">
        <f t="shared" si="60"/>
        <v>6552.7</v>
      </c>
      <c r="P293" s="93">
        <f t="shared" si="61"/>
        <v>28975.7</v>
      </c>
      <c r="Q293" s="71">
        <f t="shared" si="62"/>
        <v>9793.7999999999993</v>
      </c>
      <c r="R293" s="72">
        <f t="shared" si="63"/>
        <v>289.8</v>
      </c>
      <c r="S293" s="78">
        <f t="shared" si="64"/>
        <v>198</v>
      </c>
      <c r="T293" s="73">
        <f t="shared" si="54"/>
        <v>39257.300000000003</v>
      </c>
    </row>
    <row r="294" spans="1:20" x14ac:dyDescent="0.2">
      <c r="A294" s="66">
        <v>306</v>
      </c>
      <c r="B294" s="67">
        <f t="shared" si="52"/>
        <v>24.89</v>
      </c>
      <c r="C294" s="68">
        <v>32.380000000000003</v>
      </c>
      <c r="D294" s="69">
        <v>46509</v>
      </c>
      <c r="E294" s="70">
        <v>26522</v>
      </c>
      <c r="F294" s="91">
        <f t="shared" si="55"/>
        <v>22423</v>
      </c>
      <c r="G294" s="92">
        <f t="shared" si="55"/>
        <v>9829</v>
      </c>
      <c r="H294" s="93">
        <f t="shared" si="56"/>
        <v>32252</v>
      </c>
      <c r="I294" s="71">
        <f t="shared" si="57"/>
        <v>10901.2</v>
      </c>
      <c r="J294" s="72">
        <f t="shared" si="58"/>
        <v>322.5</v>
      </c>
      <c r="K294" s="78">
        <v>297</v>
      </c>
      <c r="L294" s="73">
        <f t="shared" si="53"/>
        <v>43772.7</v>
      </c>
      <c r="N294" s="91">
        <f t="shared" si="59"/>
        <v>22423</v>
      </c>
      <c r="O294" s="92">
        <f t="shared" si="60"/>
        <v>6552.7</v>
      </c>
      <c r="P294" s="93">
        <f t="shared" si="61"/>
        <v>28975.7</v>
      </c>
      <c r="Q294" s="71">
        <f t="shared" si="62"/>
        <v>9793.7999999999993</v>
      </c>
      <c r="R294" s="72">
        <f t="shared" si="63"/>
        <v>289.8</v>
      </c>
      <c r="S294" s="78">
        <f t="shared" si="64"/>
        <v>198</v>
      </c>
      <c r="T294" s="73">
        <f t="shared" si="54"/>
        <v>39257.300000000003</v>
      </c>
    </row>
    <row r="295" spans="1:20" x14ac:dyDescent="0.2">
      <c r="A295" s="66">
        <v>307</v>
      </c>
      <c r="B295" s="67">
        <f t="shared" si="52"/>
        <v>24.9</v>
      </c>
      <c r="C295" s="68">
        <v>32.380000000000003</v>
      </c>
      <c r="D295" s="69">
        <v>46509</v>
      </c>
      <c r="E295" s="70">
        <v>26522</v>
      </c>
      <c r="F295" s="91">
        <f t="shared" si="55"/>
        <v>22414</v>
      </c>
      <c r="G295" s="92">
        <f t="shared" si="55"/>
        <v>9829</v>
      </c>
      <c r="H295" s="93">
        <f t="shared" si="56"/>
        <v>32243</v>
      </c>
      <c r="I295" s="71">
        <f t="shared" si="57"/>
        <v>10898.1</v>
      </c>
      <c r="J295" s="72">
        <f t="shared" si="58"/>
        <v>322.39999999999998</v>
      </c>
      <c r="K295" s="78">
        <v>297</v>
      </c>
      <c r="L295" s="73">
        <f t="shared" si="53"/>
        <v>43760.5</v>
      </c>
      <c r="N295" s="91">
        <f t="shared" si="59"/>
        <v>22414</v>
      </c>
      <c r="O295" s="92">
        <f t="shared" si="60"/>
        <v>6552.7</v>
      </c>
      <c r="P295" s="93">
        <f t="shared" si="61"/>
        <v>28966.7</v>
      </c>
      <c r="Q295" s="71">
        <f t="shared" si="62"/>
        <v>9790.7000000000007</v>
      </c>
      <c r="R295" s="72">
        <f t="shared" si="63"/>
        <v>289.7</v>
      </c>
      <c r="S295" s="78">
        <f t="shared" si="64"/>
        <v>198</v>
      </c>
      <c r="T295" s="73">
        <f t="shared" si="54"/>
        <v>39245.1</v>
      </c>
    </row>
    <row r="296" spans="1:20" x14ac:dyDescent="0.2">
      <c r="A296" s="66">
        <v>308</v>
      </c>
      <c r="B296" s="67">
        <f t="shared" si="52"/>
        <v>24.9</v>
      </c>
      <c r="C296" s="68">
        <v>32.380000000000003</v>
      </c>
      <c r="D296" s="69">
        <v>46509</v>
      </c>
      <c r="E296" s="70">
        <v>26522</v>
      </c>
      <c r="F296" s="91">
        <f t="shared" si="55"/>
        <v>22414</v>
      </c>
      <c r="G296" s="92">
        <f t="shared" si="55"/>
        <v>9829</v>
      </c>
      <c r="H296" s="93">
        <f t="shared" si="56"/>
        <v>32243</v>
      </c>
      <c r="I296" s="71">
        <f t="shared" si="57"/>
        <v>10898.1</v>
      </c>
      <c r="J296" s="72">
        <f t="shared" si="58"/>
        <v>322.39999999999998</v>
      </c>
      <c r="K296" s="78">
        <v>297</v>
      </c>
      <c r="L296" s="73">
        <f t="shared" si="53"/>
        <v>43760.5</v>
      </c>
      <c r="N296" s="91">
        <f t="shared" si="59"/>
        <v>22414</v>
      </c>
      <c r="O296" s="92">
        <f t="shared" si="60"/>
        <v>6552.7</v>
      </c>
      <c r="P296" s="93">
        <f t="shared" si="61"/>
        <v>28966.7</v>
      </c>
      <c r="Q296" s="71">
        <f t="shared" si="62"/>
        <v>9790.7000000000007</v>
      </c>
      <c r="R296" s="72">
        <f t="shared" si="63"/>
        <v>289.7</v>
      </c>
      <c r="S296" s="78">
        <f t="shared" si="64"/>
        <v>198</v>
      </c>
      <c r="T296" s="73">
        <f t="shared" si="54"/>
        <v>39245.1</v>
      </c>
    </row>
    <row r="297" spans="1:20" x14ac:dyDescent="0.2">
      <c r="A297" s="66">
        <v>309</v>
      </c>
      <c r="B297" s="67">
        <f t="shared" si="52"/>
        <v>24.9</v>
      </c>
      <c r="C297" s="68">
        <v>32.380000000000003</v>
      </c>
      <c r="D297" s="69">
        <v>46509</v>
      </c>
      <c r="E297" s="70">
        <v>26522</v>
      </c>
      <c r="F297" s="91">
        <f t="shared" si="55"/>
        <v>22414</v>
      </c>
      <c r="G297" s="92">
        <f t="shared" si="55"/>
        <v>9829</v>
      </c>
      <c r="H297" s="93">
        <f t="shared" si="56"/>
        <v>32243</v>
      </c>
      <c r="I297" s="71">
        <f t="shared" si="57"/>
        <v>10898.1</v>
      </c>
      <c r="J297" s="72">
        <f t="shared" si="58"/>
        <v>322.39999999999998</v>
      </c>
      <c r="K297" s="78">
        <v>297</v>
      </c>
      <c r="L297" s="73">
        <f t="shared" si="53"/>
        <v>43760.5</v>
      </c>
      <c r="N297" s="91">
        <f t="shared" si="59"/>
        <v>22414</v>
      </c>
      <c r="O297" s="92">
        <f t="shared" si="60"/>
        <v>6552.7</v>
      </c>
      <c r="P297" s="93">
        <f t="shared" si="61"/>
        <v>28966.7</v>
      </c>
      <c r="Q297" s="71">
        <f t="shared" si="62"/>
        <v>9790.7000000000007</v>
      </c>
      <c r="R297" s="72">
        <f t="shared" si="63"/>
        <v>289.7</v>
      </c>
      <c r="S297" s="78">
        <f t="shared" si="64"/>
        <v>198</v>
      </c>
      <c r="T297" s="73">
        <f t="shared" si="54"/>
        <v>39245.1</v>
      </c>
    </row>
    <row r="298" spans="1:20" x14ac:dyDescent="0.2">
      <c r="A298" s="66">
        <v>310</v>
      </c>
      <c r="B298" s="67">
        <f t="shared" si="52"/>
        <v>24.91</v>
      </c>
      <c r="C298" s="68">
        <v>32.380000000000003</v>
      </c>
      <c r="D298" s="69">
        <v>46509</v>
      </c>
      <c r="E298" s="70">
        <v>26522</v>
      </c>
      <c r="F298" s="91">
        <f t="shared" si="55"/>
        <v>22405</v>
      </c>
      <c r="G298" s="92">
        <f t="shared" si="55"/>
        <v>9829</v>
      </c>
      <c r="H298" s="93">
        <f t="shared" si="56"/>
        <v>32234</v>
      </c>
      <c r="I298" s="71">
        <f t="shared" si="57"/>
        <v>10895.1</v>
      </c>
      <c r="J298" s="72">
        <f t="shared" si="58"/>
        <v>322.3</v>
      </c>
      <c r="K298" s="78">
        <v>297</v>
      </c>
      <c r="L298" s="73">
        <f t="shared" si="53"/>
        <v>43748.4</v>
      </c>
      <c r="N298" s="91">
        <f t="shared" si="59"/>
        <v>22405</v>
      </c>
      <c r="O298" s="92">
        <f t="shared" si="60"/>
        <v>6552.7</v>
      </c>
      <c r="P298" s="93">
        <f t="shared" si="61"/>
        <v>28957.7</v>
      </c>
      <c r="Q298" s="71">
        <f t="shared" si="62"/>
        <v>9787.7000000000007</v>
      </c>
      <c r="R298" s="72">
        <f t="shared" si="63"/>
        <v>289.60000000000002</v>
      </c>
      <c r="S298" s="78">
        <f t="shared" si="64"/>
        <v>198</v>
      </c>
      <c r="T298" s="73">
        <f t="shared" si="54"/>
        <v>39233</v>
      </c>
    </row>
    <row r="299" spans="1:20" x14ac:dyDescent="0.2">
      <c r="A299" s="66">
        <v>311</v>
      </c>
      <c r="B299" s="67">
        <f t="shared" si="52"/>
        <v>24.91</v>
      </c>
      <c r="C299" s="68">
        <v>32.380000000000003</v>
      </c>
      <c r="D299" s="69">
        <v>46509</v>
      </c>
      <c r="E299" s="70">
        <v>26522</v>
      </c>
      <c r="F299" s="91">
        <f t="shared" si="55"/>
        <v>22405</v>
      </c>
      <c r="G299" s="92">
        <f t="shared" si="55"/>
        <v>9829</v>
      </c>
      <c r="H299" s="93">
        <f t="shared" si="56"/>
        <v>32234</v>
      </c>
      <c r="I299" s="71">
        <f t="shared" si="57"/>
        <v>10895.1</v>
      </c>
      <c r="J299" s="72">
        <f t="shared" si="58"/>
        <v>322.3</v>
      </c>
      <c r="K299" s="78">
        <v>297</v>
      </c>
      <c r="L299" s="73">
        <f t="shared" si="53"/>
        <v>43748.4</v>
      </c>
      <c r="N299" s="91">
        <f t="shared" si="59"/>
        <v>22405</v>
      </c>
      <c r="O299" s="92">
        <f t="shared" si="60"/>
        <v>6552.7</v>
      </c>
      <c r="P299" s="93">
        <f t="shared" si="61"/>
        <v>28957.7</v>
      </c>
      <c r="Q299" s="71">
        <f t="shared" si="62"/>
        <v>9787.7000000000007</v>
      </c>
      <c r="R299" s="72">
        <f t="shared" si="63"/>
        <v>289.60000000000002</v>
      </c>
      <c r="S299" s="78">
        <f t="shared" si="64"/>
        <v>198</v>
      </c>
      <c r="T299" s="73">
        <f t="shared" si="54"/>
        <v>39233</v>
      </c>
    </row>
    <row r="300" spans="1:20" x14ac:dyDescent="0.2">
      <c r="A300" s="66">
        <v>312</v>
      </c>
      <c r="B300" s="67">
        <f t="shared" si="52"/>
        <v>24.91</v>
      </c>
      <c r="C300" s="68">
        <v>32.380000000000003</v>
      </c>
      <c r="D300" s="69">
        <v>46509</v>
      </c>
      <c r="E300" s="70">
        <v>26522</v>
      </c>
      <c r="F300" s="91">
        <f t="shared" si="55"/>
        <v>22405</v>
      </c>
      <c r="G300" s="92">
        <f t="shared" si="55"/>
        <v>9829</v>
      </c>
      <c r="H300" s="93">
        <f t="shared" si="56"/>
        <v>32234</v>
      </c>
      <c r="I300" s="71">
        <f t="shared" si="57"/>
        <v>10895.1</v>
      </c>
      <c r="J300" s="72">
        <f t="shared" si="58"/>
        <v>322.3</v>
      </c>
      <c r="K300" s="78">
        <v>297</v>
      </c>
      <c r="L300" s="73">
        <f t="shared" si="53"/>
        <v>43748.4</v>
      </c>
      <c r="N300" s="91">
        <f t="shared" si="59"/>
        <v>22405</v>
      </c>
      <c r="O300" s="92">
        <f t="shared" si="60"/>
        <v>6552.7</v>
      </c>
      <c r="P300" s="93">
        <f t="shared" si="61"/>
        <v>28957.7</v>
      </c>
      <c r="Q300" s="71">
        <f t="shared" si="62"/>
        <v>9787.7000000000007</v>
      </c>
      <c r="R300" s="72">
        <f t="shared" si="63"/>
        <v>289.60000000000002</v>
      </c>
      <c r="S300" s="78">
        <f t="shared" si="64"/>
        <v>198</v>
      </c>
      <c r="T300" s="73">
        <f t="shared" si="54"/>
        <v>39233</v>
      </c>
    </row>
    <row r="301" spans="1:20" x14ac:dyDescent="0.2">
      <c r="A301" s="66">
        <v>313</v>
      </c>
      <c r="B301" s="67">
        <f t="shared" si="52"/>
        <v>24.92</v>
      </c>
      <c r="C301" s="68">
        <v>32.380000000000003</v>
      </c>
      <c r="D301" s="69">
        <v>46509</v>
      </c>
      <c r="E301" s="70">
        <v>26522</v>
      </c>
      <c r="F301" s="91">
        <f t="shared" si="55"/>
        <v>22396</v>
      </c>
      <c r="G301" s="92">
        <f t="shared" si="55"/>
        <v>9829</v>
      </c>
      <c r="H301" s="93">
        <f t="shared" si="56"/>
        <v>32225</v>
      </c>
      <c r="I301" s="71">
        <f t="shared" si="57"/>
        <v>10892.1</v>
      </c>
      <c r="J301" s="72">
        <f t="shared" si="58"/>
        <v>322.3</v>
      </c>
      <c r="K301" s="78">
        <v>297</v>
      </c>
      <c r="L301" s="73">
        <f t="shared" si="53"/>
        <v>43736.4</v>
      </c>
      <c r="N301" s="91">
        <f t="shared" si="59"/>
        <v>22396</v>
      </c>
      <c r="O301" s="92">
        <f t="shared" si="60"/>
        <v>6552.7</v>
      </c>
      <c r="P301" s="93">
        <f t="shared" si="61"/>
        <v>28948.7</v>
      </c>
      <c r="Q301" s="71">
        <f t="shared" si="62"/>
        <v>9784.7000000000007</v>
      </c>
      <c r="R301" s="72">
        <f t="shared" si="63"/>
        <v>289.5</v>
      </c>
      <c r="S301" s="78">
        <f t="shared" si="64"/>
        <v>198</v>
      </c>
      <c r="T301" s="73">
        <f t="shared" si="54"/>
        <v>39220.9</v>
      </c>
    </row>
    <row r="302" spans="1:20" x14ac:dyDescent="0.2">
      <c r="A302" s="66">
        <v>314</v>
      </c>
      <c r="B302" s="67">
        <f t="shared" si="52"/>
        <v>24.92</v>
      </c>
      <c r="C302" s="68">
        <v>32.380000000000003</v>
      </c>
      <c r="D302" s="69">
        <v>46509</v>
      </c>
      <c r="E302" s="70">
        <v>26522</v>
      </c>
      <c r="F302" s="91">
        <f t="shared" si="55"/>
        <v>22396</v>
      </c>
      <c r="G302" s="92">
        <f t="shared" si="55"/>
        <v>9829</v>
      </c>
      <c r="H302" s="93">
        <f t="shared" si="56"/>
        <v>32225</v>
      </c>
      <c r="I302" s="71">
        <f t="shared" si="57"/>
        <v>10892.1</v>
      </c>
      <c r="J302" s="72">
        <f t="shared" si="58"/>
        <v>322.3</v>
      </c>
      <c r="K302" s="78">
        <v>297</v>
      </c>
      <c r="L302" s="73">
        <f t="shared" si="53"/>
        <v>43736.4</v>
      </c>
      <c r="N302" s="91">
        <f t="shared" si="59"/>
        <v>22396</v>
      </c>
      <c r="O302" s="92">
        <f t="shared" si="60"/>
        <v>6552.7</v>
      </c>
      <c r="P302" s="93">
        <f t="shared" si="61"/>
        <v>28948.7</v>
      </c>
      <c r="Q302" s="71">
        <f t="shared" si="62"/>
        <v>9784.7000000000007</v>
      </c>
      <c r="R302" s="72">
        <f t="shared" si="63"/>
        <v>289.5</v>
      </c>
      <c r="S302" s="78">
        <f t="shared" si="64"/>
        <v>198</v>
      </c>
      <c r="T302" s="73">
        <f t="shared" si="54"/>
        <v>39220.9</v>
      </c>
    </row>
    <row r="303" spans="1:20" x14ac:dyDescent="0.2">
      <c r="A303" s="66">
        <v>315</v>
      </c>
      <c r="B303" s="67">
        <f t="shared" si="52"/>
        <v>24.92</v>
      </c>
      <c r="C303" s="68">
        <v>32.380000000000003</v>
      </c>
      <c r="D303" s="69">
        <v>46509</v>
      </c>
      <c r="E303" s="70">
        <v>26522</v>
      </c>
      <c r="F303" s="91">
        <f t="shared" si="55"/>
        <v>22396</v>
      </c>
      <c r="G303" s="92">
        <f t="shared" si="55"/>
        <v>9829</v>
      </c>
      <c r="H303" s="93">
        <f t="shared" si="56"/>
        <v>32225</v>
      </c>
      <c r="I303" s="71">
        <f t="shared" si="57"/>
        <v>10892.1</v>
      </c>
      <c r="J303" s="72">
        <f t="shared" si="58"/>
        <v>322.3</v>
      </c>
      <c r="K303" s="78">
        <v>297</v>
      </c>
      <c r="L303" s="73">
        <f t="shared" si="53"/>
        <v>43736.4</v>
      </c>
      <c r="N303" s="91">
        <f t="shared" si="59"/>
        <v>22396</v>
      </c>
      <c r="O303" s="92">
        <f t="shared" si="60"/>
        <v>6552.7</v>
      </c>
      <c r="P303" s="93">
        <f t="shared" si="61"/>
        <v>28948.7</v>
      </c>
      <c r="Q303" s="71">
        <f t="shared" si="62"/>
        <v>9784.7000000000007</v>
      </c>
      <c r="R303" s="72">
        <f t="shared" si="63"/>
        <v>289.5</v>
      </c>
      <c r="S303" s="78">
        <f t="shared" si="64"/>
        <v>198</v>
      </c>
      <c r="T303" s="73">
        <f t="shared" si="54"/>
        <v>39220.9</v>
      </c>
    </row>
    <row r="304" spans="1:20" x14ac:dyDescent="0.2">
      <c r="A304" s="66">
        <v>316</v>
      </c>
      <c r="B304" s="67">
        <f t="shared" si="52"/>
        <v>24.93</v>
      </c>
      <c r="C304" s="68">
        <v>32.380000000000003</v>
      </c>
      <c r="D304" s="69">
        <v>46509</v>
      </c>
      <c r="E304" s="70">
        <v>26522</v>
      </c>
      <c r="F304" s="91">
        <f t="shared" si="55"/>
        <v>22387</v>
      </c>
      <c r="G304" s="92">
        <f t="shared" si="55"/>
        <v>9829</v>
      </c>
      <c r="H304" s="93">
        <f t="shared" si="56"/>
        <v>32216</v>
      </c>
      <c r="I304" s="71">
        <f t="shared" si="57"/>
        <v>10889</v>
      </c>
      <c r="J304" s="72">
        <f t="shared" si="58"/>
        <v>322.2</v>
      </c>
      <c r="K304" s="78">
        <v>297</v>
      </c>
      <c r="L304" s="73">
        <f t="shared" si="53"/>
        <v>43724.2</v>
      </c>
      <c r="N304" s="91">
        <f t="shared" si="59"/>
        <v>22387</v>
      </c>
      <c r="O304" s="92">
        <f t="shared" si="60"/>
        <v>6552.7</v>
      </c>
      <c r="P304" s="93">
        <f t="shared" si="61"/>
        <v>28939.7</v>
      </c>
      <c r="Q304" s="71">
        <f t="shared" si="62"/>
        <v>9781.6</v>
      </c>
      <c r="R304" s="72">
        <f t="shared" si="63"/>
        <v>289.39999999999998</v>
      </c>
      <c r="S304" s="78">
        <f t="shared" si="64"/>
        <v>198</v>
      </c>
      <c r="T304" s="73">
        <f t="shared" si="54"/>
        <v>39208.700000000004</v>
      </c>
    </row>
    <row r="305" spans="1:20" x14ac:dyDescent="0.2">
      <c r="A305" s="66">
        <v>317</v>
      </c>
      <c r="B305" s="67">
        <f t="shared" si="52"/>
        <v>24.93</v>
      </c>
      <c r="C305" s="68">
        <v>32.380000000000003</v>
      </c>
      <c r="D305" s="69">
        <v>46509</v>
      </c>
      <c r="E305" s="70">
        <v>26522</v>
      </c>
      <c r="F305" s="91">
        <f t="shared" si="55"/>
        <v>22387</v>
      </c>
      <c r="G305" s="92">
        <f t="shared" si="55"/>
        <v>9829</v>
      </c>
      <c r="H305" s="93">
        <f t="shared" si="56"/>
        <v>32216</v>
      </c>
      <c r="I305" s="71">
        <f t="shared" si="57"/>
        <v>10889</v>
      </c>
      <c r="J305" s="72">
        <f t="shared" si="58"/>
        <v>322.2</v>
      </c>
      <c r="K305" s="78">
        <v>297</v>
      </c>
      <c r="L305" s="73">
        <f t="shared" si="53"/>
        <v>43724.2</v>
      </c>
      <c r="N305" s="91">
        <f t="shared" si="59"/>
        <v>22387</v>
      </c>
      <c r="O305" s="92">
        <f t="shared" si="60"/>
        <v>6552.7</v>
      </c>
      <c r="P305" s="93">
        <f t="shared" si="61"/>
        <v>28939.7</v>
      </c>
      <c r="Q305" s="71">
        <f t="shared" si="62"/>
        <v>9781.6</v>
      </c>
      <c r="R305" s="72">
        <f t="shared" si="63"/>
        <v>289.39999999999998</v>
      </c>
      <c r="S305" s="78">
        <f t="shared" si="64"/>
        <v>198</v>
      </c>
      <c r="T305" s="73">
        <f t="shared" si="54"/>
        <v>39208.700000000004</v>
      </c>
    </row>
    <row r="306" spans="1:20" x14ac:dyDescent="0.2">
      <c r="A306" s="66">
        <v>318</v>
      </c>
      <c r="B306" s="67">
        <f t="shared" si="52"/>
        <v>24.93</v>
      </c>
      <c r="C306" s="68">
        <v>32.380000000000003</v>
      </c>
      <c r="D306" s="69">
        <v>46509</v>
      </c>
      <c r="E306" s="70">
        <v>26522</v>
      </c>
      <c r="F306" s="91">
        <f t="shared" si="55"/>
        <v>22387</v>
      </c>
      <c r="G306" s="92">
        <f t="shared" si="55"/>
        <v>9829</v>
      </c>
      <c r="H306" s="93">
        <f t="shared" si="56"/>
        <v>32216</v>
      </c>
      <c r="I306" s="71">
        <f t="shared" si="57"/>
        <v>10889</v>
      </c>
      <c r="J306" s="72">
        <f t="shared" si="58"/>
        <v>322.2</v>
      </c>
      <c r="K306" s="78">
        <v>297</v>
      </c>
      <c r="L306" s="73">
        <f t="shared" si="53"/>
        <v>43724.2</v>
      </c>
      <c r="N306" s="91">
        <f t="shared" si="59"/>
        <v>22387</v>
      </c>
      <c r="O306" s="92">
        <f t="shared" si="60"/>
        <v>6552.7</v>
      </c>
      <c r="P306" s="93">
        <f t="shared" si="61"/>
        <v>28939.7</v>
      </c>
      <c r="Q306" s="71">
        <f t="shared" si="62"/>
        <v>9781.6</v>
      </c>
      <c r="R306" s="72">
        <f t="shared" si="63"/>
        <v>289.39999999999998</v>
      </c>
      <c r="S306" s="78">
        <f t="shared" si="64"/>
        <v>198</v>
      </c>
      <c r="T306" s="73">
        <f t="shared" si="54"/>
        <v>39208.700000000004</v>
      </c>
    </row>
    <row r="307" spans="1:20" x14ac:dyDescent="0.2">
      <c r="A307" s="66">
        <v>319</v>
      </c>
      <c r="B307" s="67">
        <f t="shared" si="52"/>
        <v>24.94</v>
      </c>
      <c r="C307" s="68">
        <v>32.380000000000003</v>
      </c>
      <c r="D307" s="69">
        <v>46509</v>
      </c>
      <c r="E307" s="70">
        <v>26522</v>
      </c>
      <c r="F307" s="91">
        <f t="shared" si="55"/>
        <v>22378</v>
      </c>
      <c r="G307" s="92">
        <f t="shared" si="55"/>
        <v>9829</v>
      </c>
      <c r="H307" s="93">
        <f t="shared" si="56"/>
        <v>32207</v>
      </c>
      <c r="I307" s="71">
        <f t="shared" si="57"/>
        <v>10886</v>
      </c>
      <c r="J307" s="72">
        <f t="shared" si="58"/>
        <v>322.10000000000002</v>
      </c>
      <c r="K307" s="78">
        <v>297</v>
      </c>
      <c r="L307" s="73">
        <f t="shared" si="53"/>
        <v>43712.1</v>
      </c>
      <c r="N307" s="91">
        <f t="shared" si="59"/>
        <v>22378</v>
      </c>
      <c r="O307" s="92">
        <f t="shared" si="60"/>
        <v>6552.7</v>
      </c>
      <c r="P307" s="93">
        <f t="shared" si="61"/>
        <v>28930.7</v>
      </c>
      <c r="Q307" s="71">
        <f t="shared" si="62"/>
        <v>9778.6</v>
      </c>
      <c r="R307" s="72">
        <f t="shared" si="63"/>
        <v>289.3</v>
      </c>
      <c r="S307" s="78">
        <f t="shared" si="64"/>
        <v>198</v>
      </c>
      <c r="T307" s="73">
        <f t="shared" si="54"/>
        <v>39196.600000000006</v>
      </c>
    </row>
    <row r="308" spans="1:20" x14ac:dyDescent="0.2">
      <c r="A308" s="66">
        <v>320</v>
      </c>
      <c r="B308" s="67">
        <f t="shared" si="52"/>
        <v>24.94</v>
      </c>
      <c r="C308" s="68">
        <v>32.380000000000003</v>
      </c>
      <c r="D308" s="69">
        <v>46509</v>
      </c>
      <c r="E308" s="70">
        <v>26522</v>
      </c>
      <c r="F308" s="91">
        <f t="shared" si="55"/>
        <v>22378</v>
      </c>
      <c r="G308" s="92">
        <f t="shared" si="55"/>
        <v>9829</v>
      </c>
      <c r="H308" s="93">
        <f t="shared" si="56"/>
        <v>32207</v>
      </c>
      <c r="I308" s="71">
        <f t="shared" si="57"/>
        <v>10886</v>
      </c>
      <c r="J308" s="72">
        <f t="shared" si="58"/>
        <v>322.10000000000002</v>
      </c>
      <c r="K308" s="78">
        <v>297</v>
      </c>
      <c r="L308" s="73">
        <f t="shared" si="53"/>
        <v>43712.1</v>
      </c>
      <c r="N308" s="91">
        <f t="shared" si="59"/>
        <v>22378</v>
      </c>
      <c r="O308" s="92">
        <f t="shared" si="60"/>
        <v>6552.7</v>
      </c>
      <c r="P308" s="93">
        <f t="shared" si="61"/>
        <v>28930.7</v>
      </c>
      <c r="Q308" s="71">
        <f t="shared" si="62"/>
        <v>9778.6</v>
      </c>
      <c r="R308" s="72">
        <f t="shared" si="63"/>
        <v>289.3</v>
      </c>
      <c r="S308" s="78">
        <f t="shared" si="64"/>
        <v>198</v>
      </c>
      <c r="T308" s="73">
        <f t="shared" si="54"/>
        <v>39196.600000000006</v>
      </c>
    </row>
    <row r="309" spans="1:20" x14ac:dyDescent="0.2">
      <c r="A309" s="66">
        <v>321</v>
      </c>
      <c r="B309" s="67">
        <f t="shared" si="52"/>
        <v>24.94</v>
      </c>
      <c r="C309" s="68">
        <v>32.380000000000003</v>
      </c>
      <c r="D309" s="69">
        <v>46509</v>
      </c>
      <c r="E309" s="70">
        <v>26522</v>
      </c>
      <c r="F309" s="91">
        <f t="shared" si="55"/>
        <v>22378</v>
      </c>
      <c r="G309" s="92">
        <f t="shared" si="55"/>
        <v>9829</v>
      </c>
      <c r="H309" s="93">
        <f t="shared" si="56"/>
        <v>32207</v>
      </c>
      <c r="I309" s="71">
        <f t="shared" si="57"/>
        <v>10886</v>
      </c>
      <c r="J309" s="72">
        <f t="shared" si="58"/>
        <v>322.10000000000002</v>
      </c>
      <c r="K309" s="78">
        <v>297</v>
      </c>
      <c r="L309" s="73">
        <f t="shared" si="53"/>
        <v>43712.1</v>
      </c>
      <c r="N309" s="91">
        <f t="shared" si="59"/>
        <v>22378</v>
      </c>
      <c r="O309" s="92">
        <f t="shared" si="60"/>
        <v>6552.7</v>
      </c>
      <c r="P309" s="93">
        <f t="shared" si="61"/>
        <v>28930.7</v>
      </c>
      <c r="Q309" s="71">
        <f t="shared" si="62"/>
        <v>9778.6</v>
      </c>
      <c r="R309" s="72">
        <f t="shared" si="63"/>
        <v>289.3</v>
      </c>
      <c r="S309" s="78">
        <f t="shared" si="64"/>
        <v>198</v>
      </c>
      <c r="T309" s="73">
        <f t="shared" si="54"/>
        <v>39196.600000000006</v>
      </c>
    </row>
    <row r="310" spans="1:20" x14ac:dyDescent="0.2">
      <c r="A310" s="66">
        <v>322</v>
      </c>
      <c r="B310" s="67">
        <f t="shared" si="52"/>
        <v>24.95</v>
      </c>
      <c r="C310" s="68">
        <v>32.380000000000003</v>
      </c>
      <c r="D310" s="69">
        <v>46509</v>
      </c>
      <c r="E310" s="70">
        <v>26522</v>
      </c>
      <c r="F310" s="91">
        <f t="shared" si="55"/>
        <v>22369.1</v>
      </c>
      <c r="G310" s="92">
        <f t="shared" si="55"/>
        <v>9829</v>
      </c>
      <c r="H310" s="93">
        <f t="shared" si="56"/>
        <v>32198.1</v>
      </c>
      <c r="I310" s="71">
        <f t="shared" si="57"/>
        <v>10883</v>
      </c>
      <c r="J310" s="72">
        <f t="shared" si="58"/>
        <v>322</v>
      </c>
      <c r="K310" s="78">
        <v>297</v>
      </c>
      <c r="L310" s="73">
        <f t="shared" si="53"/>
        <v>43700.1</v>
      </c>
      <c r="N310" s="91">
        <f t="shared" si="59"/>
        <v>22369.1</v>
      </c>
      <c r="O310" s="92">
        <f t="shared" si="60"/>
        <v>6552.7</v>
      </c>
      <c r="P310" s="93">
        <f t="shared" si="61"/>
        <v>28921.8</v>
      </c>
      <c r="Q310" s="71">
        <f t="shared" si="62"/>
        <v>9775.6</v>
      </c>
      <c r="R310" s="72">
        <f t="shared" si="63"/>
        <v>289.2</v>
      </c>
      <c r="S310" s="78">
        <f t="shared" si="64"/>
        <v>198</v>
      </c>
      <c r="T310" s="73">
        <f t="shared" si="54"/>
        <v>39184.6</v>
      </c>
    </row>
    <row r="311" spans="1:20" x14ac:dyDescent="0.2">
      <c r="A311" s="66">
        <v>323</v>
      </c>
      <c r="B311" s="67">
        <f t="shared" si="52"/>
        <v>24.95</v>
      </c>
      <c r="C311" s="68">
        <v>32.380000000000003</v>
      </c>
      <c r="D311" s="69">
        <v>46509</v>
      </c>
      <c r="E311" s="70">
        <v>26522</v>
      </c>
      <c r="F311" s="91">
        <f t="shared" si="55"/>
        <v>22369.1</v>
      </c>
      <c r="G311" s="92">
        <f t="shared" si="55"/>
        <v>9829</v>
      </c>
      <c r="H311" s="93">
        <f t="shared" si="56"/>
        <v>32198.1</v>
      </c>
      <c r="I311" s="71">
        <f t="shared" si="57"/>
        <v>10883</v>
      </c>
      <c r="J311" s="72">
        <f t="shared" si="58"/>
        <v>322</v>
      </c>
      <c r="K311" s="78">
        <v>297</v>
      </c>
      <c r="L311" s="73">
        <f t="shared" si="53"/>
        <v>43700.1</v>
      </c>
      <c r="N311" s="91">
        <f t="shared" si="59"/>
        <v>22369.1</v>
      </c>
      <c r="O311" s="92">
        <f t="shared" si="60"/>
        <v>6552.7</v>
      </c>
      <c r="P311" s="93">
        <f t="shared" si="61"/>
        <v>28921.8</v>
      </c>
      <c r="Q311" s="71">
        <f t="shared" si="62"/>
        <v>9775.6</v>
      </c>
      <c r="R311" s="72">
        <f t="shared" si="63"/>
        <v>289.2</v>
      </c>
      <c r="S311" s="78">
        <f t="shared" si="64"/>
        <v>198</v>
      </c>
      <c r="T311" s="73">
        <f t="shared" si="54"/>
        <v>39184.6</v>
      </c>
    </row>
    <row r="312" spans="1:20" x14ac:dyDescent="0.2">
      <c r="A312" s="66">
        <v>324</v>
      </c>
      <c r="B312" s="67">
        <f t="shared" si="52"/>
        <v>24.95</v>
      </c>
      <c r="C312" s="68">
        <v>32.380000000000003</v>
      </c>
      <c r="D312" s="69">
        <v>46509</v>
      </c>
      <c r="E312" s="70">
        <v>26522</v>
      </c>
      <c r="F312" s="91">
        <f t="shared" si="55"/>
        <v>22369.1</v>
      </c>
      <c r="G312" s="92">
        <f t="shared" si="55"/>
        <v>9829</v>
      </c>
      <c r="H312" s="93">
        <f t="shared" si="56"/>
        <v>32198.1</v>
      </c>
      <c r="I312" s="71">
        <f t="shared" si="57"/>
        <v>10883</v>
      </c>
      <c r="J312" s="72">
        <f t="shared" si="58"/>
        <v>322</v>
      </c>
      <c r="K312" s="78">
        <v>297</v>
      </c>
      <c r="L312" s="73">
        <f t="shared" si="53"/>
        <v>43700.1</v>
      </c>
      <c r="N312" s="91">
        <f t="shared" si="59"/>
        <v>22369.1</v>
      </c>
      <c r="O312" s="92">
        <f t="shared" si="60"/>
        <v>6552.7</v>
      </c>
      <c r="P312" s="93">
        <f t="shared" si="61"/>
        <v>28921.8</v>
      </c>
      <c r="Q312" s="71">
        <f t="shared" si="62"/>
        <v>9775.6</v>
      </c>
      <c r="R312" s="72">
        <f t="shared" si="63"/>
        <v>289.2</v>
      </c>
      <c r="S312" s="78">
        <f t="shared" si="64"/>
        <v>198</v>
      </c>
      <c r="T312" s="73">
        <f t="shared" si="54"/>
        <v>39184.6</v>
      </c>
    </row>
    <row r="313" spans="1:20" x14ac:dyDescent="0.2">
      <c r="A313" s="66">
        <v>325</v>
      </c>
      <c r="B313" s="67">
        <f t="shared" si="52"/>
        <v>24.96</v>
      </c>
      <c r="C313" s="68">
        <v>32.380000000000003</v>
      </c>
      <c r="D313" s="69">
        <v>46509</v>
      </c>
      <c r="E313" s="70">
        <v>26522</v>
      </c>
      <c r="F313" s="91">
        <f t="shared" si="55"/>
        <v>22360.1</v>
      </c>
      <c r="G313" s="92">
        <f t="shared" si="55"/>
        <v>9829</v>
      </c>
      <c r="H313" s="93">
        <f t="shared" si="56"/>
        <v>32189.1</v>
      </c>
      <c r="I313" s="71">
        <f t="shared" si="57"/>
        <v>10879.9</v>
      </c>
      <c r="J313" s="72">
        <f t="shared" si="58"/>
        <v>321.89999999999998</v>
      </c>
      <c r="K313" s="78">
        <v>297</v>
      </c>
      <c r="L313" s="73">
        <f t="shared" si="53"/>
        <v>43687.9</v>
      </c>
      <c r="N313" s="91">
        <f t="shared" si="59"/>
        <v>22360.1</v>
      </c>
      <c r="O313" s="92">
        <f t="shared" si="60"/>
        <v>6552.7</v>
      </c>
      <c r="P313" s="93">
        <f t="shared" si="61"/>
        <v>28912.799999999999</v>
      </c>
      <c r="Q313" s="71">
        <f t="shared" si="62"/>
        <v>9772.5</v>
      </c>
      <c r="R313" s="72">
        <f t="shared" si="63"/>
        <v>289.10000000000002</v>
      </c>
      <c r="S313" s="78">
        <f t="shared" si="64"/>
        <v>198</v>
      </c>
      <c r="T313" s="73">
        <f t="shared" si="54"/>
        <v>39172.400000000001</v>
      </c>
    </row>
    <row r="314" spans="1:20" x14ac:dyDescent="0.2">
      <c r="A314" s="66">
        <v>326</v>
      </c>
      <c r="B314" s="67">
        <f t="shared" si="52"/>
        <v>24.96</v>
      </c>
      <c r="C314" s="68">
        <v>32.380000000000003</v>
      </c>
      <c r="D314" s="69">
        <v>46509</v>
      </c>
      <c r="E314" s="70">
        <v>26522</v>
      </c>
      <c r="F314" s="91">
        <f t="shared" si="55"/>
        <v>22360.1</v>
      </c>
      <c r="G314" s="92">
        <f t="shared" si="55"/>
        <v>9829</v>
      </c>
      <c r="H314" s="93">
        <f t="shared" si="56"/>
        <v>32189.1</v>
      </c>
      <c r="I314" s="71">
        <f t="shared" si="57"/>
        <v>10879.9</v>
      </c>
      <c r="J314" s="72">
        <f t="shared" si="58"/>
        <v>321.89999999999998</v>
      </c>
      <c r="K314" s="78">
        <v>297</v>
      </c>
      <c r="L314" s="73">
        <f t="shared" si="53"/>
        <v>43687.9</v>
      </c>
      <c r="N314" s="91">
        <f t="shared" si="59"/>
        <v>22360.1</v>
      </c>
      <c r="O314" s="92">
        <f t="shared" si="60"/>
        <v>6552.7</v>
      </c>
      <c r="P314" s="93">
        <f t="shared" si="61"/>
        <v>28912.799999999999</v>
      </c>
      <c r="Q314" s="71">
        <f t="shared" si="62"/>
        <v>9772.5</v>
      </c>
      <c r="R314" s="72">
        <f t="shared" si="63"/>
        <v>289.10000000000002</v>
      </c>
      <c r="S314" s="78">
        <f t="shared" si="64"/>
        <v>198</v>
      </c>
      <c r="T314" s="73">
        <f t="shared" si="54"/>
        <v>39172.400000000001</v>
      </c>
    </row>
    <row r="315" spans="1:20" x14ac:dyDescent="0.2">
      <c r="A315" s="66">
        <v>327</v>
      </c>
      <c r="B315" s="67">
        <f t="shared" si="52"/>
        <v>24.96</v>
      </c>
      <c r="C315" s="68">
        <v>32.380000000000003</v>
      </c>
      <c r="D315" s="69">
        <v>46509</v>
      </c>
      <c r="E315" s="70">
        <v>26522</v>
      </c>
      <c r="F315" s="91">
        <f t="shared" si="55"/>
        <v>22360.1</v>
      </c>
      <c r="G315" s="92">
        <f t="shared" si="55"/>
        <v>9829</v>
      </c>
      <c r="H315" s="93">
        <f t="shared" si="56"/>
        <v>32189.1</v>
      </c>
      <c r="I315" s="71">
        <f t="shared" si="57"/>
        <v>10879.9</v>
      </c>
      <c r="J315" s="72">
        <f t="shared" si="58"/>
        <v>321.89999999999998</v>
      </c>
      <c r="K315" s="78">
        <v>297</v>
      </c>
      <c r="L315" s="73">
        <f t="shared" si="53"/>
        <v>43687.9</v>
      </c>
      <c r="N315" s="91">
        <f t="shared" si="59"/>
        <v>22360.1</v>
      </c>
      <c r="O315" s="92">
        <f t="shared" si="60"/>
        <v>6552.7</v>
      </c>
      <c r="P315" s="93">
        <f t="shared" si="61"/>
        <v>28912.799999999999</v>
      </c>
      <c r="Q315" s="71">
        <f t="shared" si="62"/>
        <v>9772.5</v>
      </c>
      <c r="R315" s="72">
        <f t="shared" si="63"/>
        <v>289.10000000000002</v>
      </c>
      <c r="S315" s="78">
        <f t="shared" si="64"/>
        <v>198</v>
      </c>
      <c r="T315" s="73">
        <f t="shared" si="54"/>
        <v>39172.400000000001</v>
      </c>
    </row>
    <row r="316" spans="1:20" x14ac:dyDescent="0.2">
      <c r="A316" s="66">
        <v>328</v>
      </c>
      <c r="B316" s="67">
        <f t="shared" si="52"/>
        <v>24.96</v>
      </c>
      <c r="C316" s="68">
        <v>32.380000000000003</v>
      </c>
      <c r="D316" s="69">
        <v>46509</v>
      </c>
      <c r="E316" s="70">
        <v>26522</v>
      </c>
      <c r="F316" s="91">
        <f t="shared" si="55"/>
        <v>22360.1</v>
      </c>
      <c r="G316" s="92">
        <f t="shared" si="55"/>
        <v>9829</v>
      </c>
      <c r="H316" s="93">
        <f t="shared" si="56"/>
        <v>32189.1</v>
      </c>
      <c r="I316" s="71">
        <f t="shared" si="57"/>
        <v>10879.9</v>
      </c>
      <c r="J316" s="72">
        <f t="shared" si="58"/>
        <v>321.89999999999998</v>
      </c>
      <c r="K316" s="78">
        <v>297</v>
      </c>
      <c r="L316" s="73">
        <f t="shared" si="53"/>
        <v>43687.9</v>
      </c>
      <c r="N316" s="91">
        <f t="shared" si="59"/>
        <v>22360.1</v>
      </c>
      <c r="O316" s="92">
        <f t="shared" si="60"/>
        <v>6552.7</v>
      </c>
      <c r="P316" s="93">
        <f t="shared" si="61"/>
        <v>28912.799999999999</v>
      </c>
      <c r="Q316" s="71">
        <f t="shared" si="62"/>
        <v>9772.5</v>
      </c>
      <c r="R316" s="72">
        <f t="shared" si="63"/>
        <v>289.10000000000002</v>
      </c>
      <c r="S316" s="78">
        <f t="shared" si="64"/>
        <v>198</v>
      </c>
      <c r="T316" s="73">
        <f t="shared" si="54"/>
        <v>39172.400000000001</v>
      </c>
    </row>
    <row r="317" spans="1:20" x14ac:dyDescent="0.2">
      <c r="A317" s="66">
        <v>329</v>
      </c>
      <c r="B317" s="67">
        <f t="shared" si="52"/>
        <v>24.97</v>
      </c>
      <c r="C317" s="68">
        <v>32.380000000000003</v>
      </c>
      <c r="D317" s="69">
        <v>46509</v>
      </c>
      <c r="E317" s="70">
        <v>26522</v>
      </c>
      <c r="F317" s="91">
        <f t="shared" si="55"/>
        <v>22351.1</v>
      </c>
      <c r="G317" s="92">
        <f t="shared" si="55"/>
        <v>9829</v>
      </c>
      <c r="H317" s="93">
        <f t="shared" si="56"/>
        <v>32180.1</v>
      </c>
      <c r="I317" s="71">
        <f t="shared" si="57"/>
        <v>10876.9</v>
      </c>
      <c r="J317" s="72">
        <f t="shared" si="58"/>
        <v>321.8</v>
      </c>
      <c r="K317" s="78">
        <v>297</v>
      </c>
      <c r="L317" s="73">
        <f t="shared" si="53"/>
        <v>43675.8</v>
      </c>
      <c r="N317" s="91">
        <f t="shared" si="59"/>
        <v>22351.1</v>
      </c>
      <c r="O317" s="92">
        <f t="shared" si="60"/>
        <v>6552.7</v>
      </c>
      <c r="P317" s="93">
        <f t="shared" si="61"/>
        <v>28903.8</v>
      </c>
      <c r="Q317" s="71">
        <f t="shared" si="62"/>
        <v>9769.5</v>
      </c>
      <c r="R317" s="72">
        <f t="shared" si="63"/>
        <v>289</v>
      </c>
      <c r="S317" s="78">
        <f t="shared" si="64"/>
        <v>198</v>
      </c>
      <c r="T317" s="73">
        <f t="shared" si="54"/>
        <v>39160.300000000003</v>
      </c>
    </row>
    <row r="318" spans="1:20" x14ac:dyDescent="0.2">
      <c r="A318" s="66">
        <v>330</v>
      </c>
      <c r="B318" s="67">
        <f t="shared" si="52"/>
        <v>24.97</v>
      </c>
      <c r="C318" s="68">
        <v>32.380000000000003</v>
      </c>
      <c r="D318" s="69">
        <v>46509</v>
      </c>
      <c r="E318" s="70">
        <v>26522</v>
      </c>
      <c r="F318" s="91">
        <f t="shared" si="55"/>
        <v>22351.1</v>
      </c>
      <c r="G318" s="92">
        <f t="shared" si="55"/>
        <v>9829</v>
      </c>
      <c r="H318" s="93">
        <f t="shared" si="56"/>
        <v>32180.1</v>
      </c>
      <c r="I318" s="71">
        <f t="shared" si="57"/>
        <v>10876.9</v>
      </c>
      <c r="J318" s="72">
        <f t="shared" si="58"/>
        <v>321.8</v>
      </c>
      <c r="K318" s="78">
        <v>297</v>
      </c>
      <c r="L318" s="73">
        <f t="shared" si="53"/>
        <v>43675.8</v>
      </c>
      <c r="N318" s="91">
        <f t="shared" si="59"/>
        <v>22351.1</v>
      </c>
      <c r="O318" s="92">
        <f t="shared" si="60"/>
        <v>6552.7</v>
      </c>
      <c r="P318" s="93">
        <f t="shared" si="61"/>
        <v>28903.8</v>
      </c>
      <c r="Q318" s="71">
        <f t="shared" si="62"/>
        <v>9769.5</v>
      </c>
      <c r="R318" s="72">
        <f t="shared" si="63"/>
        <v>289</v>
      </c>
      <c r="S318" s="78">
        <f t="shared" si="64"/>
        <v>198</v>
      </c>
      <c r="T318" s="73">
        <f t="shared" si="54"/>
        <v>39160.300000000003</v>
      </c>
    </row>
    <row r="319" spans="1:20" x14ac:dyDescent="0.2">
      <c r="A319" s="66">
        <v>331</v>
      </c>
      <c r="B319" s="67">
        <f t="shared" si="52"/>
        <v>24.97</v>
      </c>
      <c r="C319" s="68">
        <v>32.380000000000003</v>
      </c>
      <c r="D319" s="69">
        <v>46509</v>
      </c>
      <c r="E319" s="70">
        <v>26522</v>
      </c>
      <c r="F319" s="91">
        <f t="shared" si="55"/>
        <v>22351.1</v>
      </c>
      <c r="G319" s="92">
        <f t="shared" si="55"/>
        <v>9829</v>
      </c>
      <c r="H319" s="93">
        <f t="shared" si="56"/>
        <v>32180.1</v>
      </c>
      <c r="I319" s="71">
        <f t="shared" si="57"/>
        <v>10876.9</v>
      </c>
      <c r="J319" s="72">
        <f t="shared" si="58"/>
        <v>321.8</v>
      </c>
      <c r="K319" s="78">
        <v>297</v>
      </c>
      <c r="L319" s="73">
        <f t="shared" si="53"/>
        <v>43675.8</v>
      </c>
      <c r="N319" s="91">
        <f t="shared" si="59"/>
        <v>22351.1</v>
      </c>
      <c r="O319" s="92">
        <f t="shared" si="60"/>
        <v>6552.7</v>
      </c>
      <c r="P319" s="93">
        <f t="shared" si="61"/>
        <v>28903.8</v>
      </c>
      <c r="Q319" s="71">
        <f t="shared" si="62"/>
        <v>9769.5</v>
      </c>
      <c r="R319" s="72">
        <f t="shared" si="63"/>
        <v>289</v>
      </c>
      <c r="S319" s="78">
        <f t="shared" si="64"/>
        <v>198</v>
      </c>
      <c r="T319" s="73">
        <f t="shared" si="54"/>
        <v>39160.300000000003</v>
      </c>
    </row>
    <row r="320" spans="1:20" x14ac:dyDescent="0.2">
      <c r="A320" s="66">
        <v>332</v>
      </c>
      <c r="B320" s="67">
        <f t="shared" si="52"/>
        <v>24.98</v>
      </c>
      <c r="C320" s="68">
        <v>32.380000000000003</v>
      </c>
      <c r="D320" s="69">
        <v>46509</v>
      </c>
      <c r="E320" s="70">
        <v>26522</v>
      </c>
      <c r="F320" s="91">
        <f t="shared" si="55"/>
        <v>22342.2</v>
      </c>
      <c r="G320" s="92">
        <f t="shared" si="55"/>
        <v>9829</v>
      </c>
      <c r="H320" s="93">
        <f t="shared" si="56"/>
        <v>32171.200000000001</v>
      </c>
      <c r="I320" s="71">
        <f t="shared" si="57"/>
        <v>10873.9</v>
      </c>
      <c r="J320" s="72">
        <f t="shared" si="58"/>
        <v>321.7</v>
      </c>
      <c r="K320" s="78">
        <v>297</v>
      </c>
      <c r="L320" s="73">
        <f t="shared" si="53"/>
        <v>43663.799999999996</v>
      </c>
      <c r="N320" s="91">
        <f t="shared" si="59"/>
        <v>22342.2</v>
      </c>
      <c r="O320" s="92">
        <f t="shared" si="60"/>
        <v>6552.7</v>
      </c>
      <c r="P320" s="93">
        <f t="shared" si="61"/>
        <v>28894.9</v>
      </c>
      <c r="Q320" s="71">
        <f t="shared" si="62"/>
        <v>9766.5</v>
      </c>
      <c r="R320" s="72">
        <f t="shared" si="63"/>
        <v>288.89999999999998</v>
      </c>
      <c r="S320" s="78">
        <f t="shared" si="64"/>
        <v>198</v>
      </c>
      <c r="T320" s="73">
        <f t="shared" si="54"/>
        <v>39148.300000000003</v>
      </c>
    </row>
    <row r="321" spans="1:20" x14ac:dyDescent="0.2">
      <c r="A321" s="66">
        <v>333</v>
      </c>
      <c r="B321" s="67">
        <f t="shared" si="52"/>
        <v>24.98</v>
      </c>
      <c r="C321" s="68">
        <v>32.380000000000003</v>
      </c>
      <c r="D321" s="69">
        <v>46509</v>
      </c>
      <c r="E321" s="70">
        <v>26522</v>
      </c>
      <c r="F321" s="91">
        <f t="shared" si="55"/>
        <v>22342.2</v>
      </c>
      <c r="G321" s="92">
        <f t="shared" si="55"/>
        <v>9829</v>
      </c>
      <c r="H321" s="93">
        <f t="shared" si="56"/>
        <v>32171.200000000001</v>
      </c>
      <c r="I321" s="71">
        <f t="shared" si="57"/>
        <v>10873.9</v>
      </c>
      <c r="J321" s="72">
        <f t="shared" si="58"/>
        <v>321.7</v>
      </c>
      <c r="K321" s="78">
        <v>297</v>
      </c>
      <c r="L321" s="73">
        <f t="shared" si="53"/>
        <v>43663.799999999996</v>
      </c>
      <c r="N321" s="91">
        <f t="shared" si="59"/>
        <v>22342.2</v>
      </c>
      <c r="O321" s="92">
        <f t="shared" si="60"/>
        <v>6552.7</v>
      </c>
      <c r="P321" s="93">
        <f t="shared" si="61"/>
        <v>28894.9</v>
      </c>
      <c r="Q321" s="71">
        <f t="shared" si="62"/>
        <v>9766.5</v>
      </c>
      <c r="R321" s="72">
        <f t="shared" si="63"/>
        <v>288.89999999999998</v>
      </c>
      <c r="S321" s="78">
        <f t="shared" si="64"/>
        <v>198</v>
      </c>
      <c r="T321" s="73">
        <f t="shared" si="54"/>
        <v>39148.300000000003</v>
      </c>
    </row>
    <row r="322" spans="1:20" x14ac:dyDescent="0.2">
      <c r="A322" s="66">
        <v>334</v>
      </c>
      <c r="B322" s="67">
        <f t="shared" si="52"/>
        <v>24.98</v>
      </c>
      <c r="C322" s="68">
        <v>32.380000000000003</v>
      </c>
      <c r="D322" s="69">
        <v>46509</v>
      </c>
      <c r="E322" s="70">
        <v>26522</v>
      </c>
      <c r="F322" s="91">
        <f t="shared" si="55"/>
        <v>22342.2</v>
      </c>
      <c r="G322" s="92">
        <f t="shared" si="55"/>
        <v>9829</v>
      </c>
      <c r="H322" s="93">
        <f t="shared" si="56"/>
        <v>32171.200000000001</v>
      </c>
      <c r="I322" s="71">
        <f t="shared" si="57"/>
        <v>10873.9</v>
      </c>
      <c r="J322" s="72">
        <f t="shared" si="58"/>
        <v>321.7</v>
      </c>
      <c r="K322" s="78">
        <v>297</v>
      </c>
      <c r="L322" s="73">
        <f t="shared" si="53"/>
        <v>43663.799999999996</v>
      </c>
      <c r="N322" s="91">
        <f t="shared" si="59"/>
        <v>22342.2</v>
      </c>
      <c r="O322" s="92">
        <f t="shared" si="60"/>
        <v>6552.7</v>
      </c>
      <c r="P322" s="93">
        <f t="shared" si="61"/>
        <v>28894.9</v>
      </c>
      <c r="Q322" s="71">
        <f t="shared" si="62"/>
        <v>9766.5</v>
      </c>
      <c r="R322" s="72">
        <f t="shared" si="63"/>
        <v>288.89999999999998</v>
      </c>
      <c r="S322" s="78">
        <f t="shared" si="64"/>
        <v>198</v>
      </c>
      <c r="T322" s="73">
        <f t="shared" si="54"/>
        <v>39148.300000000003</v>
      </c>
    </row>
    <row r="323" spans="1:20" x14ac:dyDescent="0.2">
      <c r="A323" s="66">
        <v>335</v>
      </c>
      <c r="B323" s="67">
        <f t="shared" si="52"/>
        <v>24.99</v>
      </c>
      <c r="C323" s="68">
        <v>32.380000000000003</v>
      </c>
      <c r="D323" s="69">
        <v>46509</v>
      </c>
      <c r="E323" s="70">
        <v>26522</v>
      </c>
      <c r="F323" s="91">
        <f t="shared" si="55"/>
        <v>22333.3</v>
      </c>
      <c r="G323" s="92">
        <f t="shared" si="55"/>
        <v>9829</v>
      </c>
      <c r="H323" s="93">
        <f t="shared" si="56"/>
        <v>32162.3</v>
      </c>
      <c r="I323" s="71">
        <f t="shared" si="57"/>
        <v>10870.9</v>
      </c>
      <c r="J323" s="72">
        <f t="shared" si="58"/>
        <v>321.60000000000002</v>
      </c>
      <c r="K323" s="78">
        <v>297</v>
      </c>
      <c r="L323" s="73">
        <f t="shared" si="53"/>
        <v>43651.799999999996</v>
      </c>
      <c r="N323" s="91">
        <f t="shared" si="59"/>
        <v>22333.3</v>
      </c>
      <c r="O323" s="92">
        <f t="shared" si="60"/>
        <v>6552.7</v>
      </c>
      <c r="P323" s="93">
        <f t="shared" si="61"/>
        <v>28886</v>
      </c>
      <c r="Q323" s="71">
        <f t="shared" si="62"/>
        <v>9763.5</v>
      </c>
      <c r="R323" s="72">
        <f t="shared" si="63"/>
        <v>288.89999999999998</v>
      </c>
      <c r="S323" s="78">
        <f t="shared" si="64"/>
        <v>198</v>
      </c>
      <c r="T323" s="73">
        <f t="shared" si="54"/>
        <v>39136.400000000001</v>
      </c>
    </row>
    <row r="324" spans="1:20" x14ac:dyDescent="0.2">
      <c r="A324" s="66">
        <v>336</v>
      </c>
      <c r="B324" s="67">
        <f t="shared" si="52"/>
        <v>24.99</v>
      </c>
      <c r="C324" s="68">
        <v>32.380000000000003</v>
      </c>
      <c r="D324" s="69">
        <v>46509</v>
      </c>
      <c r="E324" s="70">
        <v>26522</v>
      </c>
      <c r="F324" s="91">
        <f t="shared" si="55"/>
        <v>22333.3</v>
      </c>
      <c r="G324" s="92">
        <f t="shared" si="55"/>
        <v>9829</v>
      </c>
      <c r="H324" s="93">
        <f t="shared" si="56"/>
        <v>32162.3</v>
      </c>
      <c r="I324" s="71">
        <f t="shared" si="57"/>
        <v>10870.9</v>
      </c>
      <c r="J324" s="72">
        <f t="shared" si="58"/>
        <v>321.60000000000002</v>
      </c>
      <c r="K324" s="78">
        <v>297</v>
      </c>
      <c r="L324" s="73">
        <f t="shared" si="53"/>
        <v>43651.799999999996</v>
      </c>
      <c r="N324" s="91">
        <f t="shared" si="59"/>
        <v>22333.3</v>
      </c>
      <c r="O324" s="92">
        <f t="shared" si="60"/>
        <v>6552.7</v>
      </c>
      <c r="P324" s="93">
        <f t="shared" si="61"/>
        <v>28886</v>
      </c>
      <c r="Q324" s="71">
        <f t="shared" si="62"/>
        <v>9763.5</v>
      </c>
      <c r="R324" s="72">
        <f t="shared" si="63"/>
        <v>288.89999999999998</v>
      </c>
      <c r="S324" s="78">
        <f t="shared" si="64"/>
        <v>198</v>
      </c>
      <c r="T324" s="73">
        <f t="shared" si="54"/>
        <v>39136.400000000001</v>
      </c>
    </row>
    <row r="325" spans="1:20" x14ac:dyDescent="0.2">
      <c r="A325" s="66">
        <v>337</v>
      </c>
      <c r="B325" s="67">
        <f t="shared" si="52"/>
        <v>24.99</v>
      </c>
      <c r="C325" s="68">
        <v>32.380000000000003</v>
      </c>
      <c r="D325" s="69">
        <v>46509</v>
      </c>
      <c r="E325" s="70">
        <v>26522</v>
      </c>
      <c r="F325" s="91">
        <f t="shared" si="55"/>
        <v>22333.3</v>
      </c>
      <c r="G325" s="92">
        <f t="shared" si="55"/>
        <v>9829</v>
      </c>
      <c r="H325" s="93">
        <f t="shared" si="56"/>
        <v>32162.3</v>
      </c>
      <c r="I325" s="71">
        <f t="shared" si="57"/>
        <v>10870.9</v>
      </c>
      <c r="J325" s="72">
        <f t="shared" si="58"/>
        <v>321.60000000000002</v>
      </c>
      <c r="K325" s="78">
        <v>297</v>
      </c>
      <c r="L325" s="73">
        <f t="shared" si="53"/>
        <v>43651.799999999996</v>
      </c>
      <c r="N325" s="91">
        <f t="shared" si="59"/>
        <v>22333.3</v>
      </c>
      <c r="O325" s="92">
        <f t="shared" si="60"/>
        <v>6552.7</v>
      </c>
      <c r="P325" s="93">
        <f t="shared" si="61"/>
        <v>28886</v>
      </c>
      <c r="Q325" s="71">
        <f t="shared" si="62"/>
        <v>9763.5</v>
      </c>
      <c r="R325" s="72">
        <f t="shared" si="63"/>
        <v>288.89999999999998</v>
      </c>
      <c r="S325" s="78">
        <f t="shared" si="64"/>
        <v>198</v>
      </c>
      <c r="T325" s="73">
        <f t="shared" si="54"/>
        <v>39136.400000000001</v>
      </c>
    </row>
    <row r="326" spans="1:20" x14ac:dyDescent="0.2">
      <c r="A326" s="66">
        <v>338</v>
      </c>
      <c r="B326" s="67">
        <f t="shared" si="52"/>
        <v>25</v>
      </c>
      <c r="C326" s="68">
        <v>32.380000000000003</v>
      </c>
      <c r="D326" s="69">
        <v>46509</v>
      </c>
      <c r="E326" s="70">
        <v>26522</v>
      </c>
      <c r="F326" s="91">
        <f t="shared" si="55"/>
        <v>22324.3</v>
      </c>
      <c r="G326" s="92">
        <f t="shared" si="55"/>
        <v>9829</v>
      </c>
      <c r="H326" s="93">
        <f t="shared" si="56"/>
        <v>32153.3</v>
      </c>
      <c r="I326" s="71">
        <f t="shared" si="57"/>
        <v>10867.8</v>
      </c>
      <c r="J326" s="72">
        <f t="shared" si="58"/>
        <v>321.5</v>
      </c>
      <c r="K326" s="78">
        <v>297</v>
      </c>
      <c r="L326" s="73">
        <f t="shared" si="53"/>
        <v>43639.6</v>
      </c>
      <c r="N326" s="91">
        <f t="shared" si="59"/>
        <v>22324.3</v>
      </c>
      <c r="O326" s="92">
        <f t="shared" si="60"/>
        <v>6552.7</v>
      </c>
      <c r="P326" s="93">
        <f t="shared" si="61"/>
        <v>28877</v>
      </c>
      <c r="Q326" s="71">
        <f t="shared" si="62"/>
        <v>9760.4</v>
      </c>
      <c r="R326" s="72">
        <f t="shared" si="63"/>
        <v>288.8</v>
      </c>
      <c r="S326" s="78">
        <f t="shared" si="64"/>
        <v>198</v>
      </c>
      <c r="T326" s="73">
        <f t="shared" si="54"/>
        <v>39124.200000000004</v>
      </c>
    </row>
    <row r="327" spans="1:20" x14ac:dyDescent="0.2">
      <c r="A327" s="66">
        <v>339</v>
      </c>
      <c r="B327" s="67">
        <f t="shared" si="52"/>
        <v>25</v>
      </c>
      <c r="C327" s="68">
        <v>32.380000000000003</v>
      </c>
      <c r="D327" s="69">
        <v>46509</v>
      </c>
      <c r="E327" s="70">
        <v>26522</v>
      </c>
      <c r="F327" s="91">
        <f t="shared" si="55"/>
        <v>22324.3</v>
      </c>
      <c r="G327" s="92">
        <f t="shared" si="55"/>
        <v>9829</v>
      </c>
      <c r="H327" s="93">
        <f t="shared" si="56"/>
        <v>32153.3</v>
      </c>
      <c r="I327" s="71">
        <f t="shared" si="57"/>
        <v>10867.8</v>
      </c>
      <c r="J327" s="72">
        <f t="shared" si="58"/>
        <v>321.5</v>
      </c>
      <c r="K327" s="78">
        <v>297</v>
      </c>
      <c r="L327" s="73">
        <f t="shared" si="53"/>
        <v>43639.6</v>
      </c>
      <c r="N327" s="91">
        <f t="shared" si="59"/>
        <v>22324.3</v>
      </c>
      <c r="O327" s="92">
        <f t="shared" si="60"/>
        <v>6552.7</v>
      </c>
      <c r="P327" s="93">
        <f t="shared" si="61"/>
        <v>28877</v>
      </c>
      <c r="Q327" s="71">
        <f t="shared" si="62"/>
        <v>9760.4</v>
      </c>
      <c r="R327" s="72">
        <f t="shared" si="63"/>
        <v>288.8</v>
      </c>
      <c r="S327" s="78">
        <f t="shared" si="64"/>
        <v>198</v>
      </c>
      <c r="T327" s="73">
        <f t="shared" si="54"/>
        <v>39124.200000000004</v>
      </c>
    </row>
    <row r="328" spans="1:20" x14ac:dyDescent="0.2">
      <c r="A328" s="66">
        <v>340</v>
      </c>
      <c r="B328" s="67">
        <f t="shared" ref="B328:B391" si="65">ROUND(IF(A328&lt;B$452,B$453+B$454*A328+B$455*A328^2+B$456*A328^3+B$457*A328^4+B$458*A328^5,B$462+B$463*A328+B$464*A328^2+B$465*A328^3+B$466*A328^4+B$467*A328^5),2)</f>
        <v>25</v>
      </c>
      <c r="C328" s="68">
        <v>32.380000000000003</v>
      </c>
      <c r="D328" s="69">
        <v>46509</v>
      </c>
      <c r="E328" s="70">
        <v>26522</v>
      </c>
      <c r="F328" s="91">
        <f t="shared" si="55"/>
        <v>22324.3</v>
      </c>
      <c r="G328" s="92">
        <f t="shared" si="55"/>
        <v>9829</v>
      </c>
      <c r="H328" s="93">
        <f t="shared" si="56"/>
        <v>32153.3</v>
      </c>
      <c r="I328" s="71">
        <f t="shared" si="57"/>
        <v>10867.8</v>
      </c>
      <c r="J328" s="72">
        <f t="shared" si="58"/>
        <v>321.5</v>
      </c>
      <c r="K328" s="78">
        <v>297</v>
      </c>
      <c r="L328" s="73">
        <f t="shared" ref="L328:L391" si="66">SUM(H328:K328)</f>
        <v>43639.6</v>
      </c>
      <c r="N328" s="91">
        <f t="shared" si="59"/>
        <v>22324.3</v>
      </c>
      <c r="O328" s="92">
        <f t="shared" si="60"/>
        <v>6552.7</v>
      </c>
      <c r="P328" s="93">
        <f t="shared" si="61"/>
        <v>28877</v>
      </c>
      <c r="Q328" s="71">
        <f t="shared" si="62"/>
        <v>9760.4</v>
      </c>
      <c r="R328" s="72">
        <f t="shared" si="63"/>
        <v>288.8</v>
      </c>
      <c r="S328" s="78">
        <f t="shared" si="64"/>
        <v>198</v>
      </c>
      <c r="T328" s="73">
        <f t="shared" ref="T328:T391" si="67">SUM(P328:S328)</f>
        <v>39124.200000000004</v>
      </c>
    </row>
    <row r="329" spans="1:20" x14ac:dyDescent="0.2">
      <c r="A329" s="66">
        <v>341</v>
      </c>
      <c r="B329" s="67">
        <f t="shared" si="65"/>
        <v>25</v>
      </c>
      <c r="C329" s="68">
        <v>32.380000000000003</v>
      </c>
      <c r="D329" s="69">
        <v>46509</v>
      </c>
      <c r="E329" s="70">
        <v>26522</v>
      </c>
      <c r="F329" s="91">
        <f t="shared" ref="F329:G392" si="68">ROUND(12/B329*D329,1)</f>
        <v>22324.3</v>
      </c>
      <c r="G329" s="92">
        <f t="shared" si="68"/>
        <v>9829</v>
      </c>
      <c r="H329" s="93">
        <f t="shared" ref="H329:H392" si="69">F329+G329</f>
        <v>32153.3</v>
      </c>
      <c r="I329" s="71">
        <f t="shared" ref="I329:I392" si="70">ROUND(H329*0.338,1)</f>
        <v>10867.8</v>
      </c>
      <c r="J329" s="72">
        <f t="shared" ref="J329:J392" si="71">ROUND(H329*0.01,1)</f>
        <v>321.5</v>
      </c>
      <c r="K329" s="78">
        <v>297</v>
      </c>
      <c r="L329" s="73">
        <f t="shared" si="66"/>
        <v>43639.6</v>
      </c>
      <c r="N329" s="91">
        <f t="shared" ref="N329:N392" si="72">F329</f>
        <v>22324.3</v>
      </c>
      <c r="O329" s="92">
        <f t="shared" ref="O329:O392" si="73">ROUND(8/C329*E329,1)</f>
        <v>6552.7</v>
      </c>
      <c r="P329" s="93">
        <f t="shared" ref="P329:P392" si="74">N329+O329</f>
        <v>28877</v>
      </c>
      <c r="Q329" s="71">
        <f t="shared" ref="Q329:Q392" si="75">ROUND(P329*0.338,1)</f>
        <v>9760.4</v>
      </c>
      <c r="R329" s="72">
        <f t="shared" ref="R329:R392" si="76">ROUND(P329*0.01,1)</f>
        <v>288.8</v>
      </c>
      <c r="S329" s="78">
        <f t="shared" ref="S329:S392" si="77">ROUND(K329*2/3,1)</f>
        <v>198</v>
      </c>
      <c r="T329" s="73">
        <f t="shared" si="67"/>
        <v>39124.200000000004</v>
      </c>
    </row>
    <row r="330" spans="1:20" x14ac:dyDescent="0.2">
      <c r="A330" s="66">
        <v>342</v>
      </c>
      <c r="B330" s="67">
        <f t="shared" si="65"/>
        <v>25.01</v>
      </c>
      <c r="C330" s="68">
        <v>32.380000000000003</v>
      </c>
      <c r="D330" s="69">
        <v>46509</v>
      </c>
      <c r="E330" s="70">
        <v>26522</v>
      </c>
      <c r="F330" s="91">
        <f t="shared" si="68"/>
        <v>22315.4</v>
      </c>
      <c r="G330" s="92">
        <f t="shared" si="68"/>
        <v>9829</v>
      </c>
      <c r="H330" s="93">
        <f t="shared" si="69"/>
        <v>32144.400000000001</v>
      </c>
      <c r="I330" s="71">
        <f t="shared" si="70"/>
        <v>10864.8</v>
      </c>
      <c r="J330" s="72">
        <f t="shared" si="71"/>
        <v>321.39999999999998</v>
      </c>
      <c r="K330" s="78">
        <v>297</v>
      </c>
      <c r="L330" s="73">
        <f t="shared" si="66"/>
        <v>43627.6</v>
      </c>
      <c r="N330" s="91">
        <f t="shared" si="72"/>
        <v>22315.4</v>
      </c>
      <c r="O330" s="92">
        <f t="shared" si="73"/>
        <v>6552.7</v>
      </c>
      <c r="P330" s="93">
        <f t="shared" si="74"/>
        <v>28868.100000000002</v>
      </c>
      <c r="Q330" s="71">
        <f t="shared" si="75"/>
        <v>9757.4</v>
      </c>
      <c r="R330" s="72">
        <f t="shared" si="76"/>
        <v>288.7</v>
      </c>
      <c r="S330" s="78">
        <f t="shared" si="77"/>
        <v>198</v>
      </c>
      <c r="T330" s="73">
        <f t="shared" si="67"/>
        <v>39112.199999999997</v>
      </c>
    </row>
    <row r="331" spans="1:20" x14ac:dyDescent="0.2">
      <c r="A331" s="66">
        <v>343</v>
      </c>
      <c r="B331" s="67">
        <f t="shared" si="65"/>
        <v>25.01</v>
      </c>
      <c r="C331" s="68">
        <v>32.380000000000003</v>
      </c>
      <c r="D331" s="69">
        <v>46509</v>
      </c>
      <c r="E331" s="70">
        <v>26522</v>
      </c>
      <c r="F331" s="91">
        <f t="shared" si="68"/>
        <v>22315.4</v>
      </c>
      <c r="G331" s="92">
        <f t="shared" si="68"/>
        <v>9829</v>
      </c>
      <c r="H331" s="93">
        <f t="shared" si="69"/>
        <v>32144.400000000001</v>
      </c>
      <c r="I331" s="71">
        <f t="shared" si="70"/>
        <v>10864.8</v>
      </c>
      <c r="J331" s="72">
        <f t="shared" si="71"/>
        <v>321.39999999999998</v>
      </c>
      <c r="K331" s="78">
        <v>297</v>
      </c>
      <c r="L331" s="73">
        <f t="shared" si="66"/>
        <v>43627.6</v>
      </c>
      <c r="N331" s="91">
        <f t="shared" si="72"/>
        <v>22315.4</v>
      </c>
      <c r="O331" s="92">
        <f t="shared" si="73"/>
        <v>6552.7</v>
      </c>
      <c r="P331" s="93">
        <f t="shared" si="74"/>
        <v>28868.100000000002</v>
      </c>
      <c r="Q331" s="71">
        <f t="shared" si="75"/>
        <v>9757.4</v>
      </c>
      <c r="R331" s="72">
        <f t="shared" si="76"/>
        <v>288.7</v>
      </c>
      <c r="S331" s="78">
        <f t="shared" si="77"/>
        <v>198</v>
      </c>
      <c r="T331" s="73">
        <f t="shared" si="67"/>
        <v>39112.199999999997</v>
      </c>
    </row>
    <row r="332" spans="1:20" x14ac:dyDescent="0.2">
      <c r="A332" s="66">
        <v>344</v>
      </c>
      <c r="B332" s="67">
        <f t="shared" si="65"/>
        <v>25.01</v>
      </c>
      <c r="C332" s="68">
        <v>32.380000000000003</v>
      </c>
      <c r="D332" s="69">
        <v>46509</v>
      </c>
      <c r="E332" s="70">
        <v>26522</v>
      </c>
      <c r="F332" s="91">
        <f t="shared" si="68"/>
        <v>22315.4</v>
      </c>
      <c r="G332" s="92">
        <f t="shared" si="68"/>
        <v>9829</v>
      </c>
      <c r="H332" s="93">
        <f t="shared" si="69"/>
        <v>32144.400000000001</v>
      </c>
      <c r="I332" s="71">
        <f t="shared" si="70"/>
        <v>10864.8</v>
      </c>
      <c r="J332" s="72">
        <f t="shared" si="71"/>
        <v>321.39999999999998</v>
      </c>
      <c r="K332" s="78">
        <v>297</v>
      </c>
      <c r="L332" s="73">
        <f t="shared" si="66"/>
        <v>43627.6</v>
      </c>
      <c r="N332" s="91">
        <f t="shared" si="72"/>
        <v>22315.4</v>
      </c>
      <c r="O332" s="92">
        <f t="shared" si="73"/>
        <v>6552.7</v>
      </c>
      <c r="P332" s="93">
        <f t="shared" si="74"/>
        <v>28868.100000000002</v>
      </c>
      <c r="Q332" s="71">
        <f t="shared" si="75"/>
        <v>9757.4</v>
      </c>
      <c r="R332" s="72">
        <f t="shared" si="76"/>
        <v>288.7</v>
      </c>
      <c r="S332" s="78">
        <f t="shared" si="77"/>
        <v>198</v>
      </c>
      <c r="T332" s="73">
        <f t="shared" si="67"/>
        <v>39112.199999999997</v>
      </c>
    </row>
    <row r="333" spans="1:20" x14ac:dyDescent="0.2">
      <c r="A333" s="66">
        <v>345</v>
      </c>
      <c r="B333" s="67">
        <f t="shared" si="65"/>
        <v>25.02</v>
      </c>
      <c r="C333" s="68">
        <v>32.380000000000003</v>
      </c>
      <c r="D333" s="69">
        <v>46509</v>
      </c>
      <c r="E333" s="70">
        <v>26522</v>
      </c>
      <c r="F333" s="91">
        <f t="shared" si="68"/>
        <v>22306.5</v>
      </c>
      <c r="G333" s="92">
        <f t="shared" si="68"/>
        <v>9829</v>
      </c>
      <c r="H333" s="93">
        <f t="shared" si="69"/>
        <v>32135.5</v>
      </c>
      <c r="I333" s="71">
        <f t="shared" si="70"/>
        <v>10861.8</v>
      </c>
      <c r="J333" s="72">
        <f t="shared" si="71"/>
        <v>321.39999999999998</v>
      </c>
      <c r="K333" s="78">
        <v>297</v>
      </c>
      <c r="L333" s="73">
        <f t="shared" si="66"/>
        <v>43615.700000000004</v>
      </c>
      <c r="N333" s="91">
        <f t="shared" si="72"/>
        <v>22306.5</v>
      </c>
      <c r="O333" s="92">
        <f t="shared" si="73"/>
        <v>6552.7</v>
      </c>
      <c r="P333" s="93">
        <f t="shared" si="74"/>
        <v>28859.200000000001</v>
      </c>
      <c r="Q333" s="71">
        <f t="shared" si="75"/>
        <v>9754.4</v>
      </c>
      <c r="R333" s="72">
        <f t="shared" si="76"/>
        <v>288.60000000000002</v>
      </c>
      <c r="S333" s="78">
        <f t="shared" si="77"/>
        <v>198</v>
      </c>
      <c r="T333" s="73">
        <f t="shared" si="67"/>
        <v>39100.199999999997</v>
      </c>
    </row>
    <row r="334" spans="1:20" x14ac:dyDescent="0.2">
      <c r="A334" s="66">
        <v>346</v>
      </c>
      <c r="B334" s="67">
        <f t="shared" si="65"/>
        <v>25.02</v>
      </c>
      <c r="C334" s="68">
        <v>32.380000000000003</v>
      </c>
      <c r="D334" s="69">
        <v>46509</v>
      </c>
      <c r="E334" s="70">
        <v>26522</v>
      </c>
      <c r="F334" s="91">
        <f t="shared" si="68"/>
        <v>22306.5</v>
      </c>
      <c r="G334" s="92">
        <f t="shared" si="68"/>
        <v>9829</v>
      </c>
      <c r="H334" s="93">
        <f t="shared" si="69"/>
        <v>32135.5</v>
      </c>
      <c r="I334" s="71">
        <f t="shared" si="70"/>
        <v>10861.8</v>
      </c>
      <c r="J334" s="72">
        <f t="shared" si="71"/>
        <v>321.39999999999998</v>
      </c>
      <c r="K334" s="78">
        <v>297</v>
      </c>
      <c r="L334" s="73">
        <f t="shared" si="66"/>
        <v>43615.700000000004</v>
      </c>
      <c r="N334" s="91">
        <f t="shared" si="72"/>
        <v>22306.5</v>
      </c>
      <c r="O334" s="92">
        <f t="shared" si="73"/>
        <v>6552.7</v>
      </c>
      <c r="P334" s="93">
        <f t="shared" si="74"/>
        <v>28859.200000000001</v>
      </c>
      <c r="Q334" s="71">
        <f t="shared" si="75"/>
        <v>9754.4</v>
      </c>
      <c r="R334" s="72">
        <f t="shared" si="76"/>
        <v>288.60000000000002</v>
      </c>
      <c r="S334" s="78">
        <f t="shared" si="77"/>
        <v>198</v>
      </c>
      <c r="T334" s="73">
        <f t="shared" si="67"/>
        <v>39100.199999999997</v>
      </c>
    </row>
    <row r="335" spans="1:20" x14ac:dyDescent="0.2">
      <c r="A335" s="66">
        <v>347</v>
      </c>
      <c r="B335" s="67">
        <f t="shared" si="65"/>
        <v>25.02</v>
      </c>
      <c r="C335" s="68">
        <v>32.380000000000003</v>
      </c>
      <c r="D335" s="69">
        <v>46509</v>
      </c>
      <c r="E335" s="70">
        <v>26522</v>
      </c>
      <c r="F335" s="91">
        <f t="shared" si="68"/>
        <v>22306.5</v>
      </c>
      <c r="G335" s="92">
        <f t="shared" si="68"/>
        <v>9829</v>
      </c>
      <c r="H335" s="93">
        <f t="shared" si="69"/>
        <v>32135.5</v>
      </c>
      <c r="I335" s="71">
        <f t="shared" si="70"/>
        <v>10861.8</v>
      </c>
      <c r="J335" s="72">
        <f t="shared" si="71"/>
        <v>321.39999999999998</v>
      </c>
      <c r="K335" s="78">
        <v>297</v>
      </c>
      <c r="L335" s="73">
        <f t="shared" si="66"/>
        <v>43615.700000000004</v>
      </c>
      <c r="N335" s="91">
        <f t="shared" si="72"/>
        <v>22306.5</v>
      </c>
      <c r="O335" s="92">
        <f t="shared" si="73"/>
        <v>6552.7</v>
      </c>
      <c r="P335" s="93">
        <f t="shared" si="74"/>
        <v>28859.200000000001</v>
      </c>
      <c r="Q335" s="71">
        <f t="shared" si="75"/>
        <v>9754.4</v>
      </c>
      <c r="R335" s="72">
        <f t="shared" si="76"/>
        <v>288.60000000000002</v>
      </c>
      <c r="S335" s="78">
        <f t="shared" si="77"/>
        <v>198</v>
      </c>
      <c r="T335" s="73">
        <f t="shared" si="67"/>
        <v>39100.199999999997</v>
      </c>
    </row>
    <row r="336" spans="1:20" x14ac:dyDescent="0.2">
      <c r="A336" s="66">
        <v>348</v>
      </c>
      <c r="B336" s="67">
        <f t="shared" si="65"/>
        <v>25.03</v>
      </c>
      <c r="C336" s="68">
        <v>32.380000000000003</v>
      </c>
      <c r="D336" s="69">
        <v>46509</v>
      </c>
      <c r="E336" s="70">
        <v>26522</v>
      </c>
      <c r="F336" s="91">
        <f t="shared" si="68"/>
        <v>22297.599999999999</v>
      </c>
      <c r="G336" s="92">
        <f t="shared" si="68"/>
        <v>9829</v>
      </c>
      <c r="H336" s="93">
        <f t="shared" si="69"/>
        <v>32126.6</v>
      </c>
      <c r="I336" s="71">
        <f t="shared" si="70"/>
        <v>10858.8</v>
      </c>
      <c r="J336" s="72">
        <f t="shared" si="71"/>
        <v>321.3</v>
      </c>
      <c r="K336" s="78">
        <v>297</v>
      </c>
      <c r="L336" s="73">
        <f t="shared" si="66"/>
        <v>43603.7</v>
      </c>
      <c r="N336" s="91">
        <f t="shared" si="72"/>
        <v>22297.599999999999</v>
      </c>
      <c r="O336" s="92">
        <f t="shared" si="73"/>
        <v>6552.7</v>
      </c>
      <c r="P336" s="93">
        <f t="shared" si="74"/>
        <v>28850.3</v>
      </c>
      <c r="Q336" s="71">
        <f t="shared" si="75"/>
        <v>9751.4</v>
      </c>
      <c r="R336" s="72">
        <f t="shared" si="76"/>
        <v>288.5</v>
      </c>
      <c r="S336" s="78">
        <f t="shared" si="77"/>
        <v>198</v>
      </c>
      <c r="T336" s="73">
        <f t="shared" si="67"/>
        <v>39088.199999999997</v>
      </c>
    </row>
    <row r="337" spans="1:20" x14ac:dyDescent="0.2">
      <c r="A337" s="66">
        <v>349</v>
      </c>
      <c r="B337" s="67">
        <f t="shared" si="65"/>
        <v>25.03</v>
      </c>
      <c r="C337" s="68">
        <v>32.380000000000003</v>
      </c>
      <c r="D337" s="69">
        <v>46509</v>
      </c>
      <c r="E337" s="70">
        <v>26522</v>
      </c>
      <c r="F337" s="91">
        <f t="shared" si="68"/>
        <v>22297.599999999999</v>
      </c>
      <c r="G337" s="92">
        <f t="shared" si="68"/>
        <v>9829</v>
      </c>
      <c r="H337" s="93">
        <f t="shared" si="69"/>
        <v>32126.6</v>
      </c>
      <c r="I337" s="71">
        <f t="shared" si="70"/>
        <v>10858.8</v>
      </c>
      <c r="J337" s="72">
        <f t="shared" si="71"/>
        <v>321.3</v>
      </c>
      <c r="K337" s="78">
        <v>297</v>
      </c>
      <c r="L337" s="73">
        <f t="shared" si="66"/>
        <v>43603.7</v>
      </c>
      <c r="N337" s="91">
        <f t="shared" si="72"/>
        <v>22297.599999999999</v>
      </c>
      <c r="O337" s="92">
        <f t="shared" si="73"/>
        <v>6552.7</v>
      </c>
      <c r="P337" s="93">
        <f t="shared" si="74"/>
        <v>28850.3</v>
      </c>
      <c r="Q337" s="71">
        <f t="shared" si="75"/>
        <v>9751.4</v>
      </c>
      <c r="R337" s="72">
        <f t="shared" si="76"/>
        <v>288.5</v>
      </c>
      <c r="S337" s="78">
        <f t="shared" si="77"/>
        <v>198</v>
      </c>
      <c r="T337" s="73">
        <f t="shared" si="67"/>
        <v>39088.199999999997</v>
      </c>
    </row>
    <row r="338" spans="1:20" x14ac:dyDescent="0.2">
      <c r="A338" s="66">
        <v>350</v>
      </c>
      <c r="B338" s="67">
        <f t="shared" si="65"/>
        <v>25.03</v>
      </c>
      <c r="C338" s="68">
        <v>32.380000000000003</v>
      </c>
      <c r="D338" s="69">
        <v>46509</v>
      </c>
      <c r="E338" s="70">
        <v>26522</v>
      </c>
      <c r="F338" s="91">
        <f t="shared" si="68"/>
        <v>22297.599999999999</v>
      </c>
      <c r="G338" s="92">
        <f t="shared" si="68"/>
        <v>9829</v>
      </c>
      <c r="H338" s="93">
        <f t="shared" si="69"/>
        <v>32126.6</v>
      </c>
      <c r="I338" s="71">
        <f t="shared" si="70"/>
        <v>10858.8</v>
      </c>
      <c r="J338" s="72">
        <f t="shared" si="71"/>
        <v>321.3</v>
      </c>
      <c r="K338" s="78">
        <v>297</v>
      </c>
      <c r="L338" s="73">
        <f t="shared" si="66"/>
        <v>43603.7</v>
      </c>
      <c r="N338" s="91">
        <f t="shared" si="72"/>
        <v>22297.599999999999</v>
      </c>
      <c r="O338" s="92">
        <f t="shared" si="73"/>
        <v>6552.7</v>
      </c>
      <c r="P338" s="93">
        <f t="shared" si="74"/>
        <v>28850.3</v>
      </c>
      <c r="Q338" s="71">
        <f t="shared" si="75"/>
        <v>9751.4</v>
      </c>
      <c r="R338" s="72">
        <f t="shared" si="76"/>
        <v>288.5</v>
      </c>
      <c r="S338" s="78">
        <f t="shared" si="77"/>
        <v>198</v>
      </c>
      <c r="T338" s="73">
        <f t="shared" si="67"/>
        <v>39088.199999999997</v>
      </c>
    </row>
    <row r="339" spans="1:20" x14ac:dyDescent="0.2">
      <c r="A339" s="66">
        <v>351</v>
      </c>
      <c r="B339" s="67">
        <f t="shared" si="65"/>
        <v>25.04</v>
      </c>
      <c r="C339" s="68">
        <v>32.380000000000003</v>
      </c>
      <c r="D339" s="69">
        <v>46509</v>
      </c>
      <c r="E339" s="70">
        <v>26522</v>
      </c>
      <c r="F339" s="91">
        <f t="shared" si="68"/>
        <v>22288.7</v>
      </c>
      <c r="G339" s="92">
        <f t="shared" si="68"/>
        <v>9829</v>
      </c>
      <c r="H339" s="93">
        <f t="shared" si="69"/>
        <v>32117.7</v>
      </c>
      <c r="I339" s="71">
        <f t="shared" si="70"/>
        <v>10855.8</v>
      </c>
      <c r="J339" s="72">
        <f t="shared" si="71"/>
        <v>321.2</v>
      </c>
      <c r="K339" s="78">
        <v>297</v>
      </c>
      <c r="L339" s="73">
        <f t="shared" si="66"/>
        <v>43591.7</v>
      </c>
      <c r="N339" s="91">
        <f t="shared" si="72"/>
        <v>22288.7</v>
      </c>
      <c r="O339" s="92">
        <f t="shared" si="73"/>
        <v>6552.7</v>
      </c>
      <c r="P339" s="93">
        <f t="shared" si="74"/>
        <v>28841.4</v>
      </c>
      <c r="Q339" s="71">
        <f t="shared" si="75"/>
        <v>9748.4</v>
      </c>
      <c r="R339" s="72">
        <f t="shared" si="76"/>
        <v>288.39999999999998</v>
      </c>
      <c r="S339" s="78">
        <f t="shared" si="77"/>
        <v>198</v>
      </c>
      <c r="T339" s="73">
        <f t="shared" si="67"/>
        <v>39076.200000000004</v>
      </c>
    </row>
    <row r="340" spans="1:20" x14ac:dyDescent="0.2">
      <c r="A340" s="66">
        <v>352</v>
      </c>
      <c r="B340" s="67">
        <f t="shared" si="65"/>
        <v>25.04</v>
      </c>
      <c r="C340" s="68">
        <v>32.380000000000003</v>
      </c>
      <c r="D340" s="69">
        <v>46509</v>
      </c>
      <c r="E340" s="70">
        <v>26522</v>
      </c>
      <c r="F340" s="91">
        <f t="shared" si="68"/>
        <v>22288.7</v>
      </c>
      <c r="G340" s="92">
        <f t="shared" si="68"/>
        <v>9829</v>
      </c>
      <c r="H340" s="93">
        <f t="shared" si="69"/>
        <v>32117.7</v>
      </c>
      <c r="I340" s="71">
        <f t="shared" si="70"/>
        <v>10855.8</v>
      </c>
      <c r="J340" s="72">
        <f t="shared" si="71"/>
        <v>321.2</v>
      </c>
      <c r="K340" s="78">
        <v>297</v>
      </c>
      <c r="L340" s="73">
        <f t="shared" si="66"/>
        <v>43591.7</v>
      </c>
      <c r="N340" s="91">
        <f t="shared" si="72"/>
        <v>22288.7</v>
      </c>
      <c r="O340" s="92">
        <f t="shared" si="73"/>
        <v>6552.7</v>
      </c>
      <c r="P340" s="93">
        <f t="shared" si="74"/>
        <v>28841.4</v>
      </c>
      <c r="Q340" s="71">
        <f t="shared" si="75"/>
        <v>9748.4</v>
      </c>
      <c r="R340" s="72">
        <f t="shared" si="76"/>
        <v>288.39999999999998</v>
      </c>
      <c r="S340" s="78">
        <f t="shared" si="77"/>
        <v>198</v>
      </c>
      <c r="T340" s="73">
        <f t="shared" si="67"/>
        <v>39076.200000000004</v>
      </c>
    </row>
    <row r="341" spans="1:20" x14ac:dyDescent="0.2">
      <c r="A341" s="66">
        <v>353</v>
      </c>
      <c r="B341" s="67">
        <f t="shared" si="65"/>
        <v>25.04</v>
      </c>
      <c r="C341" s="68">
        <v>32.380000000000003</v>
      </c>
      <c r="D341" s="69">
        <v>46509</v>
      </c>
      <c r="E341" s="70">
        <v>26522</v>
      </c>
      <c r="F341" s="91">
        <f t="shared" si="68"/>
        <v>22288.7</v>
      </c>
      <c r="G341" s="92">
        <f t="shared" si="68"/>
        <v>9829</v>
      </c>
      <c r="H341" s="93">
        <f t="shared" si="69"/>
        <v>32117.7</v>
      </c>
      <c r="I341" s="71">
        <f t="shared" si="70"/>
        <v>10855.8</v>
      </c>
      <c r="J341" s="72">
        <f t="shared" si="71"/>
        <v>321.2</v>
      </c>
      <c r="K341" s="78">
        <v>297</v>
      </c>
      <c r="L341" s="73">
        <f t="shared" si="66"/>
        <v>43591.7</v>
      </c>
      <c r="N341" s="91">
        <f t="shared" si="72"/>
        <v>22288.7</v>
      </c>
      <c r="O341" s="92">
        <f t="shared" si="73"/>
        <v>6552.7</v>
      </c>
      <c r="P341" s="93">
        <f t="shared" si="74"/>
        <v>28841.4</v>
      </c>
      <c r="Q341" s="71">
        <f t="shared" si="75"/>
        <v>9748.4</v>
      </c>
      <c r="R341" s="72">
        <f t="shared" si="76"/>
        <v>288.39999999999998</v>
      </c>
      <c r="S341" s="78">
        <f t="shared" si="77"/>
        <v>198</v>
      </c>
      <c r="T341" s="73">
        <f t="shared" si="67"/>
        <v>39076.200000000004</v>
      </c>
    </row>
    <row r="342" spans="1:20" x14ac:dyDescent="0.2">
      <c r="A342" s="66">
        <v>354</v>
      </c>
      <c r="B342" s="67">
        <f t="shared" si="65"/>
        <v>25.04</v>
      </c>
      <c r="C342" s="68">
        <v>32.380000000000003</v>
      </c>
      <c r="D342" s="69">
        <v>46509</v>
      </c>
      <c r="E342" s="70">
        <v>26522</v>
      </c>
      <c r="F342" s="91">
        <f t="shared" si="68"/>
        <v>22288.7</v>
      </c>
      <c r="G342" s="92">
        <f t="shared" si="68"/>
        <v>9829</v>
      </c>
      <c r="H342" s="93">
        <f t="shared" si="69"/>
        <v>32117.7</v>
      </c>
      <c r="I342" s="71">
        <f t="shared" si="70"/>
        <v>10855.8</v>
      </c>
      <c r="J342" s="72">
        <f t="shared" si="71"/>
        <v>321.2</v>
      </c>
      <c r="K342" s="78">
        <v>297</v>
      </c>
      <c r="L342" s="73">
        <f t="shared" si="66"/>
        <v>43591.7</v>
      </c>
      <c r="N342" s="91">
        <f t="shared" si="72"/>
        <v>22288.7</v>
      </c>
      <c r="O342" s="92">
        <f t="shared" si="73"/>
        <v>6552.7</v>
      </c>
      <c r="P342" s="93">
        <f t="shared" si="74"/>
        <v>28841.4</v>
      </c>
      <c r="Q342" s="71">
        <f t="shared" si="75"/>
        <v>9748.4</v>
      </c>
      <c r="R342" s="72">
        <f t="shared" si="76"/>
        <v>288.39999999999998</v>
      </c>
      <c r="S342" s="78">
        <f t="shared" si="77"/>
        <v>198</v>
      </c>
      <c r="T342" s="73">
        <f t="shared" si="67"/>
        <v>39076.200000000004</v>
      </c>
    </row>
    <row r="343" spans="1:20" x14ac:dyDescent="0.2">
      <c r="A343" s="66">
        <v>355</v>
      </c>
      <c r="B343" s="67">
        <f t="shared" si="65"/>
        <v>25.05</v>
      </c>
      <c r="C343" s="68">
        <v>32.380000000000003</v>
      </c>
      <c r="D343" s="69">
        <v>46509</v>
      </c>
      <c r="E343" s="70">
        <v>26522</v>
      </c>
      <c r="F343" s="91">
        <f t="shared" si="68"/>
        <v>22279.8</v>
      </c>
      <c r="G343" s="92">
        <f t="shared" si="68"/>
        <v>9829</v>
      </c>
      <c r="H343" s="93">
        <f t="shared" si="69"/>
        <v>32108.799999999999</v>
      </c>
      <c r="I343" s="71">
        <f t="shared" si="70"/>
        <v>10852.8</v>
      </c>
      <c r="J343" s="72">
        <f t="shared" si="71"/>
        <v>321.10000000000002</v>
      </c>
      <c r="K343" s="78">
        <v>297</v>
      </c>
      <c r="L343" s="73">
        <f t="shared" si="66"/>
        <v>43579.7</v>
      </c>
      <c r="N343" s="91">
        <f t="shared" si="72"/>
        <v>22279.8</v>
      </c>
      <c r="O343" s="92">
        <f t="shared" si="73"/>
        <v>6552.7</v>
      </c>
      <c r="P343" s="93">
        <f t="shared" si="74"/>
        <v>28832.5</v>
      </c>
      <c r="Q343" s="71">
        <f t="shared" si="75"/>
        <v>9745.4</v>
      </c>
      <c r="R343" s="72">
        <f t="shared" si="76"/>
        <v>288.3</v>
      </c>
      <c r="S343" s="78">
        <f t="shared" si="77"/>
        <v>198</v>
      </c>
      <c r="T343" s="73">
        <f t="shared" si="67"/>
        <v>39064.200000000004</v>
      </c>
    </row>
    <row r="344" spans="1:20" x14ac:dyDescent="0.2">
      <c r="A344" s="66">
        <v>356</v>
      </c>
      <c r="B344" s="67">
        <f t="shared" si="65"/>
        <v>25.05</v>
      </c>
      <c r="C344" s="68">
        <v>32.380000000000003</v>
      </c>
      <c r="D344" s="69">
        <v>46509</v>
      </c>
      <c r="E344" s="70">
        <v>26522</v>
      </c>
      <c r="F344" s="91">
        <f t="shared" si="68"/>
        <v>22279.8</v>
      </c>
      <c r="G344" s="92">
        <f t="shared" si="68"/>
        <v>9829</v>
      </c>
      <c r="H344" s="93">
        <f t="shared" si="69"/>
        <v>32108.799999999999</v>
      </c>
      <c r="I344" s="71">
        <f t="shared" si="70"/>
        <v>10852.8</v>
      </c>
      <c r="J344" s="72">
        <f t="shared" si="71"/>
        <v>321.10000000000002</v>
      </c>
      <c r="K344" s="78">
        <v>297</v>
      </c>
      <c r="L344" s="73">
        <f t="shared" si="66"/>
        <v>43579.7</v>
      </c>
      <c r="N344" s="91">
        <f t="shared" si="72"/>
        <v>22279.8</v>
      </c>
      <c r="O344" s="92">
        <f t="shared" si="73"/>
        <v>6552.7</v>
      </c>
      <c r="P344" s="93">
        <f t="shared" si="74"/>
        <v>28832.5</v>
      </c>
      <c r="Q344" s="71">
        <f t="shared" si="75"/>
        <v>9745.4</v>
      </c>
      <c r="R344" s="72">
        <f t="shared" si="76"/>
        <v>288.3</v>
      </c>
      <c r="S344" s="78">
        <f t="shared" si="77"/>
        <v>198</v>
      </c>
      <c r="T344" s="73">
        <f t="shared" si="67"/>
        <v>39064.200000000004</v>
      </c>
    </row>
    <row r="345" spans="1:20" x14ac:dyDescent="0.2">
      <c r="A345" s="66">
        <v>357</v>
      </c>
      <c r="B345" s="67">
        <f t="shared" si="65"/>
        <v>25.05</v>
      </c>
      <c r="C345" s="68">
        <v>32.380000000000003</v>
      </c>
      <c r="D345" s="69">
        <v>46509</v>
      </c>
      <c r="E345" s="70">
        <v>26522</v>
      </c>
      <c r="F345" s="91">
        <f t="shared" si="68"/>
        <v>22279.8</v>
      </c>
      <c r="G345" s="92">
        <f t="shared" si="68"/>
        <v>9829</v>
      </c>
      <c r="H345" s="93">
        <f t="shared" si="69"/>
        <v>32108.799999999999</v>
      </c>
      <c r="I345" s="71">
        <f t="shared" si="70"/>
        <v>10852.8</v>
      </c>
      <c r="J345" s="72">
        <f t="shared" si="71"/>
        <v>321.10000000000002</v>
      </c>
      <c r="K345" s="78">
        <v>297</v>
      </c>
      <c r="L345" s="73">
        <f t="shared" si="66"/>
        <v>43579.7</v>
      </c>
      <c r="N345" s="91">
        <f t="shared" si="72"/>
        <v>22279.8</v>
      </c>
      <c r="O345" s="92">
        <f t="shared" si="73"/>
        <v>6552.7</v>
      </c>
      <c r="P345" s="93">
        <f t="shared" si="74"/>
        <v>28832.5</v>
      </c>
      <c r="Q345" s="71">
        <f t="shared" si="75"/>
        <v>9745.4</v>
      </c>
      <c r="R345" s="72">
        <f t="shared" si="76"/>
        <v>288.3</v>
      </c>
      <c r="S345" s="78">
        <f t="shared" si="77"/>
        <v>198</v>
      </c>
      <c r="T345" s="73">
        <f t="shared" si="67"/>
        <v>39064.200000000004</v>
      </c>
    </row>
    <row r="346" spans="1:20" x14ac:dyDescent="0.2">
      <c r="A346" s="66">
        <v>358</v>
      </c>
      <c r="B346" s="67">
        <f t="shared" si="65"/>
        <v>25.06</v>
      </c>
      <c r="C346" s="68">
        <v>32.380000000000003</v>
      </c>
      <c r="D346" s="69">
        <v>46509</v>
      </c>
      <c r="E346" s="70">
        <v>26522</v>
      </c>
      <c r="F346" s="91">
        <f t="shared" si="68"/>
        <v>22270.9</v>
      </c>
      <c r="G346" s="92">
        <f t="shared" si="68"/>
        <v>9829</v>
      </c>
      <c r="H346" s="93">
        <f t="shared" si="69"/>
        <v>32099.9</v>
      </c>
      <c r="I346" s="71">
        <f t="shared" si="70"/>
        <v>10849.8</v>
      </c>
      <c r="J346" s="72">
        <f t="shared" si="71"/>
        <v>321</v>
      </c>
      <c r="K346" s="78">
        <v>297</v>
      </c>
      <c r="L346" s="73">
        <f t="shared" si="66"/>
        <v>43567.7</v>
      </c>
      <c r="N346" s="91">
        <f t="shared" si="72"/>
        <v>22270.9</v>
      </c>
      <c r="O346" s="92">
        <f t="shared" si="73"/>
        <v>6552.7</v>
      </c>
      <c r="P346" s="93">
        <f t="shared" si="74"/>
        <v>28823.600000000002</v>
      </c>
      <c r="Q346" s="71">
        <f t="shared" si="75"/>
        <v>9742.4</v>
      </c>
      <c r="R346" s="72">
        <f t="shared" si="76"/>
        <v>288.2</v>
      </c>
      <c r="S346" s="78">
        <f t="shared" si="77"/>
        <v>198</v>
      </c>
      <c r="T346" s="73">
        <f t="shared" si="67"/>
        <v>39052.199999999997</v>
      </c>
    </row>
    <row r="347" spans="1:20" x14ac:dyDescent="0.2">
      <c r="A347" s="66">
        <v>359</v>
      </c>
      <c r="B347" s="67">
        <f t="shared" si="65"/>
        <v>25.06</v>
      </c>
      <c r="C347" s="68">
        <v>32.380000000000003</v>
      </c>
      <c r="D347" s="69">
        <v>46509</v>
      </c>
      <c r="E347" s="70">
        <v>26522</v>
      </c>
      <c r="F347" s="91">
        <f t="shared" si="68"/>
        <v>22270.9</v>
      </c>
      <c r="G347" s="92">
        <f t="shared" si="68"/>
        <v>9829</v>
      </c>
      <c r="H347" s="93">
        <f t="shared" si="69"/>
        <v>32099.9</v>
      </c>
      <c r="I347" s="71">
        <f t="shared" si="70"/>
        <v>10849.8</v>
      </c>
      <c r="J347" s="72">
        <f t="shared" si="71"/>
        <v>321</v>
      </c>
      <c r="K347" s="78">
        <v>297</v>
      </c>
      <c r="L347" s="73">
        <f t="shared" si="66"/>
        <v>43567.7</v>
      </c>
      <c r="N347" s="91">
        <f t="shared" si="72"/>
        <v>22270.9</v>
      </c>
      <c r="O347" s="92">
        <f t="shared" si="73"/>
        <v>6552.7</v>
      </c>
      <c r="P347" s="93">
        <f t="shared" si="74"/>
        <v>28823.600000000002</v>
      </c>
      <c r="Q347" s="71">
        <f t="shared" si="75"/>
        <v>9742.4</v>
      </c>
      <c r="R347" s="72">
        <f t="shared" si="76"/>
        <v>288.2</v>
      </c>
      <c r="S347" s="78">
        <f t="shared" si="77"/>
        <v>198</v>
      </c>
      <c r="T347" s="73">
        <f t="shared" si="67"/>
        <v>39052.199999999997</v>
      </c>
    </row>
    <row r="348" spans="1:20" x14ac:dyDescent="0.2">
      <c r="A348" s="66">
        <v>360</v>
      </c>
      <c r="B348" s="67">
        <f t="shared" si="65"/>
        <v>25.06</v>
      </c>
      <c r="C348" s="68">
        <v>32.380000000000003</v>
      </c>
      <c r="D348" s="69">
        <v>46509</v>
      </c>
      <c r="E348" s="70">
        <v>26522</v>
      </c>
      <c r="F348" s="91">
        <f t="shared" si="68"/>
        <v>22270.9</v>
      </c>
      <c r="G348" s="92">
        <f t="shared" si="68"/>
        <v>9829</v>
      </c>
      <c r="H348" s="93">
        <f t="shared" si="69"/>
        <v>32099.9</v>
      </c>
      <c r="I348" s="71">
        <f t="shared" si="70"/>
        <v>10849.8</v>
      </c>
      <c r="J348" s="72">
        <f t="shared" si="71"/>
        <v>321</v>
      </c>
      <c r="K348" s="78">
        <v>297</v>
      </c>
      <c r="L348" s="73">
        <f t="shared" si="66"/>
        <v>43567.7</v>
      </c>
      <c r="N348" s="91">
        <f t="shared" si="72"/>
        <v>22270.9</v>
      </c>
      <c r="O348" s="92">
        <f t="shared" si="73"/>
        <v>6552.7</v>
      </c>
      <c r="P348" s="93">
        <f t="shared" si="74"/>
        <v>28823.600000000002</v>
      </c>
      <c r="Q348" s="71">
        <f t="shared" si="75"/>
        <v>9742.4</v>
      </c>
      <c r="R348" s="72">
        <f t="shared" si="76"/>
        <v>288.2</v>
      </c>
      <c r="S348" s="78">
        <f t="shared" si="77"/>
        <v>198</v>
      </c>
      <c r="T348" s="73">
        <f t="shared" si="67"/>
        <v>39052.199999999997</v>
      </c>
    </row>
    <row r="349" spans="1:20" x14ac:dyDescent="0.2">
      <c r="A349" s="66">
        <v>361</v>
      </c>
      <c r="B349" s="67">
        <f t="shared" si="65"/>
        <v>25.07</v>
      </c>
      <c r="C349" s="68">
        <v>32.380000000000003</v>
      </c>
      <c r="D349" s="69">
        <v>46509</v>
      </c>
      <c r="E349" s="70">
        <v>26522</v>
      </c>
      <c r="F349" s="91">
        <f t="shared" si="68"/>
        <v>22262</v>
      </c>
      <c r="G349" s="92">
        <f t="shared" si="68"/>
        <v>9829</v>
      </c>
      <c r="H349" s="93">
        <f t="shared" si="69"/>
        <v>32091</v>
      </c>
      <c r="I349" s="71">
        <f t="shared" si="70"/>
        <v>10846.8</v>
      </c>
      <c r="J349" s="72">
        <f t="shared" si="71"/>
        <v>320.89999999999998</v>
      </c>
      <c r="K349" s="78">
        <v>297</v>
      </c>
      <c r="L349" s="73">
        <f t="shared" si="66"/>
        <v>43555.700000000004</v>
      </c>
      <c r="N349" s="91">
        <f t="shared" si="72"/>
        <v>22262</v>
      </c>
      <c r="O349" s="92">
        <f t="shared" si="73"/>
        <v>6552.7</v>
      </c>
      <c r="P349" s="93">
        <f t="shared" si="74"/>
        <v>28814.7</v>
      </c>
      <c r="Q349" s="71">
        <f t="shared" si="75"/>
        <v>9739.4</v>
      </c>
      <c r="R349" s="72">
        <f t="shared" si="76"/>
        <v>288.10000000000002</v>
      </c>
      <c r="S349" s="78">
        <f t="shared" si="77"/>
        <v>198</v>
      </c>
      <c r="T349" s="73">
        <f t="shared" si="67"/>
        <v>39040.199999999997</v>
      </c>
    </row>
    <row r="350" spans="1:20" x14ac:dyDescent="0.2">
      <c r="A350" s="66">
        <v>362</v>
      </c>
      <c r="B350" s="67">
        <f t="shared" si="65"/>
        <v>25.07</v>
      </c>
      <c r="C350" s="68">
        <v>32.380000000000003</v>
      </c>
      <c r="D350" s="69">
        <v>46509</v>
      </c>
      <c r="E350" s="70">
        <v>26522</v>
      </c>
      <c r="F350" s="91">
        <f t="shared" si="68"/>
        <v>22262</v>
      </c>
      <c r="G350" s="92">
        <f t="shared" si="68"/>
        <v>9829</v>
      </c>
      <c r="H350" s="93">
        <f t="shared" si="69"/>
        <v>32091</v>
      </c>
      <c r="I350" s="71">
        <f t="shared" si="70"/>
        <v>10846.8</v>
      </c>
      <c r="J350" s="72">
        <f t="shared" si="71"/>
        <v>320.89999999999998</v>
      </c>
      <c r="K350" s="78">
        <v>297</v>
      </c>
      <c r="L350" s="73">
        <f t="shared" si="66"/>
        <v>43555.700000000004</v>
      </c>
      <c r="N350" s="91">
        <f t="shared" si="72"/>
        <v>22262</v>
      </c>
      <c r="O350" s="92">
        <f t="shared" si="73"/>
        <v>6552.7</v>
      </c>
      <c r="P350" s="93">
        <f t="shared" si="74"/>
        <v>28814.7</v>
      </c>
      <c r="Q350" s="71">
        <f t="shared" si="75"/>
        <v>9739.4</v>
      </c>
      <c r="R350" s="72">
        <f t="shared" si="76"/>
        <v>288.10000000000002</v>
      </c>
      <c r="S350" s="78">
        <f t="shared" si="77"/>
        <v>198</v>
      </c>
      <c r="T350" s="73">
        <f t="shared" si="67"/>
        <v>39040.199999999997</v>
      </c>
    </row>
    <row r="351" spans="1:20" x14ac:dyDescent="0.2">
      <c r="A351" s="66">
        <v>363</v>
      </c>
      <c r="B351" s="67">
        <f t="shared" si="65"/>
        <v>25.07</v>
      </c>
      <c r="C351" s="68">
        <v>32.380000000000003</v>
      </c>
      <c r="D351" s="69">
        <v>46509</v>
      </c>
      <c r="E351" s="70">
        <v>26522</v>
      </c>
      <c r="F351" s="91">
        <f t="shared" si="68"/>
        <v>22262</v>
      </c>
      <c r="G351" s="92">
        <f t="shared" si="68"/>
        <v>9829</v>
      </c>
      <c r="H351" s="93">
        <f t="shared" si="69"/>
        <v>32091</v>
      </c>
      <c r="I351" s="71">
        <f t="shared" si="70"/>
        <v>10846.8</v>
      </c>
      <c r="J351" s="72">
        <f t="shared" si="71"/>
        <v>320.89999999999998</v>
      </c>
      <c r="K351" s="78">
        <v>297</v>
      </c>
      <c r="L351" s="73">
        <f t="shared" si="66"/>
        <v>43555.700000000004</v>
      </c>
      <c r="N351" s="91">
        <f t="shared" si="72"/>
        <v>22262</v>
      </c>
      <c r="O351" s="92">
        <f t="shared" si="73"/>
        <v>6552.7</v>
      </c>
      <c r="P351" s="93">
        <f t="shared" si="74"/>
        <v>28814.7</v>
      </c>
      <c r="Q351" s="71">
        <f t="shared" si="75"/>
        <v>9739.4</v>
      </c>
      <c r="R351" s="72">
        <f t="shared" si="76"/>
        <v>288.10000000000002</v>
      </c>
      <c r="S351" s="78">
        <f t="shared" si="77"/>
        <v>198</v>
      </c>
      <c r="T351" s="73">
        <f t="shared" si="67"/>
        <v>39040.199999999997</v>
      </c>
    </row>
    <row r="352" spans="1:20" x14ac:dyDescent="0.2">
      <c r="A352" s="66">
        <v>364</v>
      </c>
      <c r="B352" s="67">
        <f t="shared" si="65"/>
        <v>25.08</v>
      </c>
      <c r="C352" s="68">
        <v>32.380000000000003</v>
      </c>
      <c r="D352" s="69">
        <v>46509</v>
      </c>
      <c r="E352" s="70">
        <v>26522</v>
      </c>
      <c r="F352" s="91">
        <f t="shared" si="68"/>
        <v>22253.1</v>
      </c>
      <c r="G352" s="92">
        <f t="shared" si="68"/>
        <v>9829</v>
      </c>
      <c r="H352" s="93">
        <f t="shared" si="69"/>
        <v>32082.1</v>
      </c>
      <c r="I352" s="71">
        <f t="shared" si="70"/>
        <v>10843.7</v>
      </c>
      <c r="J352" s="72">
        <f t="shared" si="71"/>
        <v>320.8</v>
      </c>
      <c r="K352" s="78">
        <v>297</v>
      </c>
      <c r="L352" s="73">
        <f t="shared" si="66"/>
        <v>43543.600000000006</v>
      </c>
      <c r="N352" s="91">
        <f t="shared" si="72"/>
        <v>22253.1</v>
      </c>
      <c r="O352" s="92">
        <f t="shared" si="73"/>
        <v>6552.7</v>
      </c>
      <c r="P352" s="93">
        <f t="shared" si="74"/>
        <v>28805.8</v>
      </c>
      <c r="Q352" s="71">
        <f t="shared" si="75"/>
        <v>9736.4</v>
      </c>
      <c r="R352" s="72">
        <f t="shared" si="76"/>
        <v>288.10000000000002</v>
      </c>
      <c r="S352" s="78">
        <f t="shared" si="77"/>
        <v>198</v>
      </c>
      <c r="T352" s="73">
        <f t="shared" si="67"/>
        <v>39028.299999999996</v>
      </c>
    </row>
    <row r="353" spans="1:20" x14ac:dyDescent="0.2">
      <c r="A353" s="66">
        <v>365</v>
      </c>
      <c r="B353" s="67">
        <f t="shared" si="65"/>
        <v>25.08</v>
      </c>
      <c r="C353" s="68">
        <v>32.380000000000003</v>
      </c>
      <c r="D353" s="69">
        <v>46509</v>
      </c>
      <c r="E353" s="70">
        <v>26522</v>
      </c>
      <c r="F353" s="91">
        <f t="shared" si="68"/>
        <v>22253.1</v>
      </c>
      <c r="G353" s="92">
        <f t="shared" si="68"/>
        <v>9829</v>
      </c>
      <c r="H353" s="93">
        <f t="shared" si="69"/>
        <v>32082.1</v>
      </c>
      <c r="I353" s="71">
        <f t="shared" si="70"/>
        <v>10843.7</v>
      </c>
      <c r="J353" s="72">
        <f t="shared" si="71"/>
        <v>320.8</v>
      </c>
      <c r="K353" s="78">
        <v>297</v>
      </c>
      <c r="L353" s="73">
        <f t="shared" si="66"/>
        <v>43543.600000000006</v>
      </c>
      <c r="N353" s="91">
        <f t="shared" si="72"/>
        <v>22253.1</v>
      </c>
      <c r="O353" s="92">
        <f t="shared" si="73"/>
        <v>6552.7</v>
      </c>
      <c r="P353" s="93">
        <f t="shared" si="74"/>
        <v>28805.8</v>
      </c>
      <c r="Q353" s="71">
        <f t="shared" si="75"/>
        <v>9736.4</v>
      </c>
      <c r="R353" s="72">
        <f t="shared" si="76"/>
        <v>288.10000000000002</v>
      </c>
      <c r="S353" s="78">
        <f t="shared" si="77"/>
        <v>198</v>
      </c>
      <c r="T353" s="73">
        <f t="shared" si="67"/>
        <v>39028.299999999996</v>
      </c>
    </row>
    <row r="354" spans="1:20" x14ac:dyDescent="0.2">
      <c r="A354" s="66">
        <v>366</v>
      </c>
      <c r="B354" s="67">
        <f t="shared" si="65"/>
        <v>25.08</v>
      </c>
      <c r="C354" s="68">
        <v>32.380000000000003</v>
      </c>
      <c r="D354" s="69">
        <v>46509</v>
      </c>
      <c r="E354" s="70">
        <v>26522</v>
      </c>
      <c r="F354" s="91">
        <f t="shared" si="68"/>
        <v>22253.1</v>
      </c>
      <c r="G354" s="92">
        <f t="shared" si="68"/>
        <v>9829</v>
      </c>
      <c r="H354" s="93">
        <f t="shared" si="69"/>
        <v>32082.1</v>
      </c>
      <c r="I354" s="71">
        <f t="shared" si="70"/>
        <v>10843.7</v>
      </c>
      <c r="J354" s="72">
        <f t="shared" si="71"/>
        <v>320.8</v>
      </c>
      <c r="K354" s="78">
        <v>297</v>
      </c>
      <c r="L354" s="73">
        <f t="shared" si="66"/>
        <v>43543.600000000006</v>
      </c>
      <c r="N354" s="91">
        <f t="shared" si="72"/>
        <v>22253.1</v>
      </c>
      <c r="O354" s="92">
        <f t="shared" si="73"/>
        <v>6552.7</v>
      </c>
      <c r="P354" s="93">
        <f t="shared" si="74"/>
        <v>28805.8</v>
      </c>
      <c r="Q354" s="71">
        <f t="shared" si="75"/>
        <v>9736.4</v>
      </c>
      <c r="R354" s="72">
        <f t="shared" si="76"/>
        <v>288.10000000000002</v>
      </c>
      <c r="S354" s="78">
        <f t="shared" si="77"/>
        <v>198</v>
      </c>
      <c r="T354" s="73">
        <f t="shared" si="67"/>
        <v>39028.299999999996</v>
      </c>
    </row>
    <row r="355" spans="1:20" x14ac:dyDescent="0.2">
      <c r="A355" s="66">
        <v>367</v>
      </c>
      <c r="B355" s="67">
        <f t="shared" si="65"/>
        <v>25.09</v>
      </c>
      <c r="C355" s="68">
        <v>32.380000000000003</v>
      </c>
      <c r="D355" s="69">
        <v>46509</v>
      </c>
      <c r="E355" s="70">
        <v>26522</v>
      </c>
      <c r="F355" s="91">
        <f t="shared" si="68"/>
        <v>22244.2</v>
      </c>
      <c r="G355" s="92">
        <f t="shared" si="68"/>
        <v>9829</v>
      </c>
      <c r="H355" s="93">
        <f t="shared" si="69"/>
        <v>32073.200000000001</v>
      </c>
      <c r="I355" s="71">
        <f t="shared" si="70"/>
        <v>10840.7</v>
      </c>
      <c r="J355" s="72">
        <f t="shared" si="71"/>
        <v>320.7</v>
      </c>
      <c r="K355" s="78">
        <v>297</v>
      </c>
      <c r="L355" s="73">
        <f t="shared" si="66"/>
        <v>43531.6</v>
      </c>
      <c r="N355" s="91">
        <f t="shared" si="72"/>
        <v>22244.2</v>
      </c>
      <c r="O355" s="92">
        <f t="shared" si="73"/>
        <v>6552.7</v>
      </c>
      <c r="P355" s="93">
        <f t="shared" si="74"/>
        <v>28796.9</v>
      </c>
      <c r="Q355" s="71">
        <f t="shared" si="75"/>
        <v>9733.4</v>
      </c>
      <c r="R355" s="72">
        <f t="shared" si="76"/>
        <v>288</v>
      </c>
      <c r="S355" s="78">
        <f t="shared" si="77"/>
        <v>198</v>
      </c>
      <c r="T355" s="73">
        <f t="shared" si="67"/>
        <v>39016.300000000003</v>
      </c>
    </row>
    <row r="356" spans="1:20" x14ac:dyDescent="0.2">
      <c r="A356" s="66">
        <v>368</v>
      </c>
      <c r="B356" s="67">
        <f t="shared" si="65"/>
        <v>25.09</v>
      </c>
      <c r="C356" s="68">
        <v>32.380000000000003</v>
      </c>
      <c r="D356" s="69">
        <v>46509</v>
      </c>
      <c r="E356" s="70">
        <v>26522</v>
      </c>
      <c r="F356" s="91">
        <f t="shared" si="68"/>
        <v>22244.2</v>
      </c>
      <c r="G356" s="92">
        <f t="shared" si="68"/>
        <v>9829</v>
      </c>
      <c r="H356" s="93">
        <f t="shared" si="69"/>
        <v>32073.200000000001</v>
      </c>
      <c r="I356" s="71">
        <f t="shared" si="70"/>
        <v>10840.7</v>
      </c>
      <c r="J356" s="72">
        <f t="shared" si="71"/>
        <v>320.7</v>
      </c>
      <c r="K356" s="78">
        <v>297</v>
      </c>
      <c r="L356" s="73">
        <f t="shared" si="66"/>
        <v>43531.6</v>
      </c>
      <c r="N356" s="91">
        <f t="shared" si="72"/>
        <v>22244.2</v>
      </c>
      <c r="O356" s="92">
        <f t="shared" si="73"/>
        <v>6552.7</v>
      </c>
      <c r="P356" s="93">
        <f t="shared" si="74"/>
        <v>28796.9</v>
      </c>
      <c r="Q356" s="71">
        <f t="shared" si="75"/>
        <v>9733.4</v>
      </c>
      <c r="R356" s="72">
        <f t="shared" si="76"/>
        <v>288</v>
      </c>
      <c r="S356" s="78">
        <f t="shared" si="77"/>
        <v>198</v>
      </c>
      <c r="T356" s="73">
        <f t="shared" si="67"/>
        <v>39016.300000000003</v>
      </c>
    </row>
    <row r="357" spans="1:20" x14ac:dyDescent="0.2">
      <c r="A357" s="66">
        <v>369</v>
      </c>
      <c r="B357" s="67">
        <f t="shared" si="65"/>
        <v>25.09</v>
      </c>
      <c r="C357" s="68">
        <v>32.380000000000003</v>
      </c>
      <c r="D357" s="69">
        <v>46509</v>
      </c>
      <c r="E357" s="70">
        <v>26522</v>
      </c>
      <c r="F357" s="91">
        <f t="shared" si="68"/>
        <v>22244.2</v>
      </c>
      <c r="G357" s="92">
        <f t="shared" si="68"/>
        <v>9829</v>
      </c>
      <c r="H357" s="93">
        <f t="shared" si="69"/>
        <v>32073.200000000001</v>
      </c>
      <c r="I357" s="71">
        <f t="shared" si="70"/>
        <v>10840.7</v>
      </c>
      <c r="J357" s="72">
        <f t="shared" si="71"/>
        <v>320.7</v>
      </c>
      <c r="K357" s="78">
        <v>297</v>
      </c>
      <c r="L357" s="73">
        <f t="shared" si="66"/>
        <v>43531.6</v>
      </c>
      <c r="N357" s="91">
        <f t="shared" si="72"/>
        <v>22244.2</v>
      </c>
      <c r="O357" s="92">
        <f t="shared" si="73"/>
        <v>6552.7</v>
      </c>
      <c r="P357" s="93">
        <f t="shared" si="74"/>
        <v>28796.9</v>
      </c>
      <c r="Q357" s="71">
        <f t="shared" si="75"/>
        <v>9733.4</v>
      </c>
      <c r="R357" s="72">
        <f t="shared" si="76"/>
        <v>288</v>
      </c>
      <c r="S357" s="78">
        <f t="shared" si="77"/>
        <v>198</v>
      </c>
      <c r="T357" s="73">
        <f t="shared" si="67"/>
        <v>39016.300000000003</v>
      </c>
    </row>
    <row r="358" spans="1:20" x14ac:dyDescent="0.2">
      <c r="A358" s="66">
        <v>370</v>
      </c>
      <c r="B358" s="67">
        <f t="shared" si="65"/>
        <v>25.1</v>
      </c>
      <c r="C358" s="68">
        <v>32.380000000000003</v>
      </c>
      <c r="D358" s="69">
        <v>46509</v>
      </c>
      <c r="E358" s="70">
        <v>26522</v>
      </c>
      <c r="F358" s="91">
        <f t="shared" si="68"/>
        <v>22235.4</v>
      </c>
      <c r="G358" s="92">
        <f t="shared" si="68"/>
        <v>9829</v>
      </c>
      <c r="H358" s="93">
        <f t="shared" si="69"/>
        <v>32064.400000000001</v>
      </c>
      <c r="I358" s="71">
        <f t="shared" si="70"/>
        <v>10837.8</v>
      </c>
      <c r="J358" s="72">
        <f t="shared" si="71"/>
        <v>320.60000000000002</v>
      </c>
      <c r="K358" s="78">
        <v>297</v>
      </c>
      <c r="L358" s="73">
        <f t="shared" si="66"/>
        <v>43519.799999999996</v>
      </c>
      <c r="N358" s="91">
        <f t="shared" si="72"/>
        <v>22235.4</v>
      </c>
      <c r="O358" s="92">
        <f t="shared" si="73"/>
        <v>6552.7</v>
      </c>
      <c r="P358" s="93">
        <f t="shared" si="74"/>
        <v>28788.100000000002</v>
      </c>
      <c r="Q358" s="71">
        <f t="shared" si="75"/>
        <v>9730.4</v>
      </c>
      <c r="R358" s="72">
        <f t="shared" si="76"/>
        <v>287.89999999999998</v>
      </c>
      <c r="S358" s="78">
        <f t="shared" si="77"/>
        <v>198</v>
      </c>
      <c r="T358" s="73">
        <f t="shared" si="67"/>
        <v>39004.400000000001</v>
      </c>
    </row>
    <row r="359" spans="1:20" x14ac:dyDescent="0.2">
      <c r="A359" s="66">
        <v>371</v>
      </c>
      <c r="B359" s="67">
        <f t="shared" si="65"/>
        <v>25.1</v>
      </c>
      <c r="C359" s="68">
        <v>32.380000000000003</v>
      </c>
      <c r="D359" s="69">
        <v>46509</v>
      </c>
      <c r="E359" s="70">
        <v>26522</v>
      </c>
      <c r="F359" s="91">
        <f t="shared" si="68"/>
        <v>22235.4</v>
      </c>
      <c r="G359" s="92">
        <f t="shared" si="68"/>
        <v>9829</v>
      </c>
      <c r="H359" s="93">
        <f t="shared" si="69"/>
        <v>32064.400000000001</v>
      </c>
      <c r="I359" s="71">
        <f t="shared" si="70"/>
        <v>10837.8</v>
      </c>
      <c r="J359" s="72">
        <f t="shared" si="71"/>
        <v>320.60000000000002</v>
      </c>
      <c r="K359" s="78">
        <v>297</v>
      </c>
      <c r="L359" s="73">
        <f t="shared" si="66"/>
        <v>43519.799999999996</v>
      </c>
      <c r="N359" s="91">
        <f t="shared" si="72"/>
        <v>22235.4</v>
      </c>
      <c r="O359" s="92">
        <f t="shared" si="73"/>
        <v>6552.7</v>
      </c>
      <c r="P359" s="93">
        <f t="shared" si="74"/>
        <v>28788.100000000002</v>
      </c>
      <c r="Q359" s="71">
        <f t="shared" si="75"/>
        <v>9730.4</v>
      </c>
      <c r="R359" s="72">
        <f t="shared" si="76"/>
        <v>287.89999999999998</v>
      </c>
      <c r="S359" s="78">
        <f t="shared" si="77"/>
        <v>198</v>
      </c>
      <c r="T359" s="73">
        <f t="shared" si="67"/>
        <v>39004.400000000001</v>
      </c>
    </row>
    <row r="360" spans="1:20" x14ac:dyDescent="0.2">
      <c r="A360" s="66">
        <v>372</v>
      </c>
      <c r="B360" s="67">
        <f t="shared" si="65"/>
        <v>25.1</v>
      </c>
      <c r="C360" s="68">
        <v>32.380000000000003</v>
      </c>
      <c r="D360" s="69">
        <v>46509</v>
      </c>
      <c r="E360" s="70">
        <v>26522</v>
      </c>
      <c r="F360" s="91">
        <f t="shared" si="68"/>
        <v>22235.4</v>
      </c>
      <c r="G360" s="92">
        <f t="shared" si="68"/>
        <v>9829</v>
      </c>
      <c r="H360" s="93">
        <f t="shared" si="69"/>
        <v>32064.400000000001</v>
      </c>
      <c r="I360" s="71">
        <f t="shared" si="70"/>
        <v>10837.8</v>
      </c>
      <c r="J360" s="72">
        <f t="shared" si="71"/>
        <v>320.60000000000002</v>
      </c>
      <c r="K360" s="78">
        <v>297</v>
      </c>
      <c r="L360" s="73">
        <f t="shared" si="66"/>
        <v>43519.799999999996</v>
      </c>
      <c r="N360" s="91">
        <f t="shared" si="72"/>
        <v>22235.4</v>
      </c>
      <c r="O360" s="92">
        <f t="shared" si="73"/>
        <v>6552.7</v>
      </c>
      <c r="P360" s="93">
        <f t="shared" si="74"/>
        <v>28788.100000000002</v>
      </c>
      <c r="Q360" s="71">
        <f t="shared" si="75"/>
        <v>9730.4</v>
      </c>
      <c r="R360" s="72">
        <f t="shared" si="76"/>
        <v>287.89999999999998</v>
      </c>
      <c r="S360" s="78">
        <f t="shared" si="77"/>
        <v>198</v>
      </c>
      <c r="T360" s="73">
        <f t="shared" si="67"/>
        <v>39004.400000000001</v>
      </c>
    </row>
    <row r="361" spans="1:20" x14ac:dyDescent="0.2">
      <c r="A361" s="66">
        <v>373</v>
      </c>
      <c r="B361" s="67">
        <f t="shared" si="65"/>
        <v>25.1</v>
      </c>
      <c r="C361" s="68">
        <v>32.380000000000003</v>
      </c>
      <c r="D361" s="69">
        <v>46509</v>
      </c>
      <c r="E361" s="70">
        <v>26522</v>
      </c>
      <c r="F361" s="91">
        <f t="shared" si="68"/>
        <v>22235.4</v>
      </c>
      <c r="G361" s="92">
        <f t="shared" si="68"/>
        <v>9829</v>
      </c>
      <c r="H361" s="93">
        <f t="shared" si="69"/>
        <v>32064.400000000001</v>
      </c>
      <c r="I361" s="71">
        <f t="shared" si="70"/>
        <v>10837.8</v>
      </c>
      <c r="J361" s="72">
        <f t="shared" si="71"/>
        <v>320.60000000000002</v>
      </c>
      <c r="K361" s="78">
        <v>297</v>
      </c>
      <c r="L361" s="73">
        <f t="shared" si="66"/>
        <v>43519.799999999996</v>
      </c>
      <c r="N361" s="91">
        <f t="shared" si="72"/>
        <v>22235.4</v>
      </c>
      <c r="O361" s="92">
        <f t="shared" si="73"/>
        <v>6552.7</v>
      </c>
      <c r="P361" s="93">
        <f t="shared" si="74"/>
        <v>28788.100000000002</v>
      </c>
      <c r="Q361" s="71">
        <f t="shared" si="75"/>
        <v>9730.4</v>
      </c>
      <c r="R361" s="72">
        <f t="shared" si="76"/>
        <v>287.89999999999998</v>
      </c>
      <c r="S361" s="78">
        <f t="shared" si="77"/>
        <v>198</v>
      </c>
      <c r="T361" s="73">
        <f t="shared" si="67"/>
        <v>39004.400000000001</v>
      </c>
    </row>
    <row r="362" spans="1:20" x14ac:dyDescent="0.2">
      <c r="A362" s="66">
        <v>374</v>
      </c>
      <c r="B362" s="67">
        <f t="shared" si="65"/>
        <v>25.11</v>
      </c>
      <c r="C362" s="68">
        <v>32.380000000000003</v>
      </c>
      <c r="D362" s="69">
        <v>46509</v>
      </c>
      <c r="E362" s="70">
        <v>26522</v>
      </c>
      <c r="F362" s="91">
        <f t="shared" si="68"/>
        <v>22226.5</v>
      </c>
      <c r="G362" s="92">
        <f t="shared" si="68"/>
        <v>9829</v>
      </c>
      <c r="H362" s="93">
        <f t="shared" si="69"/>
        <v>32055.5</v>
      </c>
      <c r="I362" s="71">
        <f t="shared" si="70"/>
        <v>10834.8</v>
      </c>
      <c r="J362" s="72">
        <f t="shared" si="71"/>
        <v>320.60000000000002</v>
      </c>
      <c r="K362" s="78">
        <v>297</v>
      </c>
      <c r="L362" s="73">
        <f t="shared" si="66"/>
        <v>43507.9</v>
      </c>
      <c r="N362" s="91">
        <f t="shared" si="72"/>
        <v>22226.5</v>
      </c>
      <c r="O362" s="92">
        <f t="shared" si="73"/>
        <v>6552.7</v>
      </c>
      <c r="P362" s="93">
        <f t="shared" si="74"/>
        <v>28779.200000000001</v>
      </c>
      <c r="Q362" s="71">
        <f t="shared" si="75"/>
        <v>9727.4</v>
      </c>
      <c r="R362" s="72">
        <f t="shared" si="76"/>
        <v>287.8</v>
      </c>
      <c r="S362" s="78">
        <f t="shared" si="77"/>
        <v>198</v>
      </c>
      <c r="T362" s="73">
        <f t="shared" si="67"/>
        <v>38992.400000000001</v>
      </c>
    </row>
    <row r="363" spans="1:20" x14ac:dyDescent="0.2">
      <c r="A363" s="66">
        <v>375</v>
      </c>
      <c r="B363" s="67">
        <f t="shared" si="65"/>
        <v>25.11</v>
      </c>
      <c r="C363" s="68">
        <v>32.380000000000003</v>
      </c>
      <c r="D363" s="69">
        <v>46509</v>
      </c>
      <c r="E363" s="70">
        <v>26522</v>
      </c>
      <c r="F363" s="91">
        <f t="shared" si="68"/>
        <v>22226.5</v>
      </c>
      <c r="G363" s="92">
        <f t="shared" si="68"/>
        <v>9829</v>
      </c>
      <c r="H363" s="93">
        <f t="shared" si="69"/>
        <v>32055.5</v>
      </c>
      <c r="I363" s="71">
        <f t="shared" si="70"/>
        <v>10834.8</v>
      </c>
      <c r="J363" s="72">
        <f t="shared" si="71"/>
        <v>320.60000000000002</v>
      </c>
      <c r="K363" s="78">
        <v>297</v>
      </c>
      <c r="L363" s="73">
        <f t="shared" si="66"/>
        <v>43507.9</v>
      </c>
      <c r="N363" s="91">
        <f t="shared" si="72"/>
        <v>22226.5</v>
      </c>
      <c r="O363" s="92">
        <f t="shared" si="73"/>
        <v>6552.7</v>
      </c>
      <c r="P363" s="93">
        <f t="shared" si="74"/>
        <v>28779.200000000001</v>
      </c>
      <c r="Q363" s="71">
        <f t="shared" si="75"/>
        <v>9727.4</v>
      </c>
      <c r="R363" s="72">
        <f t="shared" si="76"/>
        <v>287.8</v>
      </c>
      <c r="S363" s="78">
        <f t="shared" si="77"/>
        <v>198</v>
      </c>
      <c r="T363" s="73">
        <f t="shared" si="67"/>
        <v>38992.400000000001</v>
      </c>
    </row>
    <row r="364" spans="1:20" x14ac:dyDescent="0.2">
      <c r="A364" s="66">
        <v>376</v>
      </c>
      <c r="B364" s="67">
        <f t="shared" si="65"/>
        <v>25.11</v>
      </c>
      <c r="C364" s="68">
        <v>32.380000000000003</v>
      </c>
      <c r="D364" s="69">
        <v>46509</v>
      </c>
      <c r="E364" s="70">
        <v>26522</v>
      </c>
      <c r="F364" s="91">
        <f t="shared" si="68"/>
        <v>22226.5</v>
      </c>
      <c r="G364" s="92">
        <f t="shared" si="68"/>
        <v>9829</v>
      </c>
      <c r="H364" s="93">
        <f t="shared" si="69"/>
        <v>32055.5</v>
      </c>
      <c r="I364" s="71">
        <f t="shared" si="70"/>
        <v>10834.8</v>
      </c>
      <c r="J364" s="72">
        <f t="shared" si="71"/>
        <v>320.60000000000002</v>
      </c>
      <c r="K364" s="78">
        <v>297</v>
      </c>
      <c r="L364" s="73">
        <f t="shared" si="66"/>
        <v>43507.9</v>
      </c>
      <c r="N364" s="91">
        <f t="shared" si="72"/>
        <v>22226.5</v>
      </c>
      <c r="O364" s="92">
        <f t="shared" si="73"/>
        <v>6552.7</v>
      </c>
      <c r="P364" s="93">
        <f t="shared" si="74"/>
        <v>28779.200000000001</v>
      </c>
      <c r="Q364" s="71">
        <f t="shared" si="75"/>
        <v>9727.4</v>
      </c>
      <c r="R364" s="72">
        <f t="shared" si="76"/>
        <v>287.8</v>
      </c>
      <c r="S364" s="78">
        <f t="shared" si="77"/>
        <v>198</v>
      </c>
      <c r="T364" s="73">
        <f t="shared" si="67"/>
        <v>38992.400000000001</v>
      </c>
    </row>
    <row r="365" spans="1:20" x14ac:dyDescent="0.2">
      <c r="A365" s="66">
        <v>377</v>
      </c>
      <c r="B365" s="67">
        <f t="shared" si="65"/>
        <v>25.12</v>
      </c>
      <c r="C365" s="68">
        <v>32.380000000000003</v>
      </c>
      <c r="D365" s="69">
        <v>46509</v>
      </c>
      <c r="E365" s="70">
        <v>26522</v>
      </c>
      <c r="F365" s="91">
        <f t="shared" si="68"/>
        <v>22217.7</v>
      </c>
      <c r="G365" s="92">
        <f t="shared" si="68"/>
        <v>9829</v>
      </c>
      <c r="H365" s="93">
        <f t="shared" si="69"/>
        <v>32046.7</v>
      </c>
      <c r="I365" s="71">
        <f t="shared" si="70"/>
        <v>10831.8</v>
      </c>
      <c r="J365" s="72">
        <f t="shared" si="71"/>
        <v>320.5</v>
      </c>
      <c r="K365" s="78">
        <v>297</v>
      </c>
      <c r="L365" s="73">
        <f t="shared" si="66"/>
        <v>43496</v>
      </c>
      <c r="N365" s="91">
        <f t="shared" si="72"/>
        <v>22217.7</v>
      </c>
      <c r="O365" s="92">
        <f t="shared" si="73"/>
        <v>6552.7</v>
      </c>
      <c r="P365" s="93">
        <f t="shared" si="74"/>
        <v>28770.400000000001</v>
      </c>
      <c r="Q365" s="71">
        <f t="shared" si="75"/>
        <v>9724.4</v>
      </c>
      <c r="R365" s="72">
        <f t="shared" si="76"/>
        <v>287.7</v>
      </c>
      <c r="S365" s="78">
        <f t="shared" si="77"/>
        <v>198</v>
      </c>
      <c r="T365" s="73">
        <f t="shared" si="67"/>
        <v>38980.5</v>
      </c>
    </row>
    <row r="366" spans="1:20" x14ac:dyDescent="0.2">
      <c r="A366" s="66">
        <v>378</v>
      </c>
      <c r="B366" s="67">
        <f t="shared" si="65"/>
        <v>25.12</v>
      </c>
      <c r="C366" s="68">
        <v>32.380000000000003</v>
      </c>
      <c r="D366" s="69">
        <v>46509</v>
      </c>
      <c r="E366" s="70">
        <v>26522</v>
      </c>
      <c r="F366" s="91">
        <f t="shared" si="68"/>
        <v>22217.7</v>
      </c>
      <c r="G366" s="92">
        <f t="shared" si="68"/>
        <v>9829</v>
      </c>
      <c r="H366" s="93">
        <f t="shared" si="69"/>
        <v>32046.7</v>
      </c>
      <c r="I366" s="71">
        <f t="shared" si="70"/>
        <v>10831.8</v>
      </c>
      <c r="J366" s="72">
        <f t="shared" si="71"/>
        <v>320.5</v>
      </c>
      <c r="K366" s="78">
        <v>297</v>
      </c>
      <c r="L366" s="73">
        <f t="shared" si="66"/>
        <v>43496</v>
      </c>
      <c r="N366" s="91">
        <f t="shared" si="72"/>
        <v>22217.7</v>
      </c>
      <c r="O366" s="92">
        <f t="shared" si="73"/>
        <v>6552.7</v>
      </c>
      <c r="P366" s="93">
        <f t="shared" si="74"/>
        <v>28770.400000000001</v>
      </c>
      <c r="Q366" s="71">
        <f t="shared" si="75"/>
        <v>9724.4</v>
      </c>
      <c r="R366" s="72">
        <f t="shared" si="76"/>
        <v>287.7</v>
      </c>
      <c r="S366" s="78">
        <f t="shared" si="77"/>
        <v>198</v>
      </c>
      <c r="T366" s="73">
        <f t="shared" si="67"/>
        <v>38980.5</v>
      </c>
    </row>
    <row r="367" spans="1:20" x14ac:dyDescent="0.2">
      <c r="A367" s="66">
        <v>379</v>
      </c>
      <c r="B367" s="67">
        <f t="shared" si="65"/>
        <v>25.12</v>
      </c>
      <c r="C367" s="68">
        <v>32.380000000000003</v>
      </c>
      <c r="D367" s="69">
        <v>46509</v>
      </c>
      <c r="E367" s="70">
        <v>26522</v>
      </c>
      <c r="F367" s="91">
        <f t="shared" si="68"/>
        <v>22217.7</v>
      </c>
      <c r="G367" s="92">
        <f t="shared" si="68"/>
        <v>9829</v>
      </c>
      <c r="H367" s="93">
        <f t="shared" si="69"/>
        <v>32046.7</v>
      </c>
      <c r="I367" s="71">
        <f t="shared" si="70"/>
        <v>10831.8</v>
      </c>
      <c r="J367" s="72">
        <f t="shared" si="71"/>
        <v>320.5</v>
      </c>
      <c r="K367" s="78">
        <v>297</v>
      </c>
      <c r="L367" s="73">
        <f t="shared" si="66"/>
        <v>43496</v>
      </c>
      <c r="N367" s="91">
        <f t="shared" si="72"/>
        <v>22217.7</v>
      </c>
      <c r="O367" s="92">
        <f t="shared" si="73"/>
        <v>6552.7</v>
      </c>
      <c r="P367" s="93">
        <f t="shared" si="74"/>
        <v>28770.400000000001</v>
      </c>
      <c r="Q367" s="71">
        <f t="shared" si="75"/>
        <v>9724.4</v>
      </c>
      <c r="R367" s="72">
        <f t="shared" si="76"/>
        <v>287.7</v>
      </c>
      <c r="S367" s="78">
        <f t="shared" si="77"/>
        <v>198</v>
      </c>
      <c r="T367" s="73">
        <f t="shared" si="67"/>
        <v>38980.5</v>
      </c>
    </row>
    <row r="368" spans="1:20" x14ac:dyDescent="0.2">
      <c r="A368" s="66">
        <v>380</v>
      </c>
      <c r="B368" s="67">
        <f t="shared" si="65"/>
        <v>25.13</v>
      </c>
      <c r="C368" s="68">
        <v>32.380000000000003</v>
      </c>
      <c r="D368" s="69">
        <v>46509</v>
      </c>
      <c r="E368" s="70">
        <v>26522</v>
      </c>
      <c r="F368" s="91">
        <f t="shared" si="68"/>
        <v>22208.799999999999</v>
      </c>
      <c r="G368" s="92">
        <f t="shared" si="68"/>
        <v>9829</v>
      </c>
      <c r="H368" s="93">
        <f t="shared" si="69"/>
        <v>32037.8</v>
      </c>
      <c r="I368" s="71">
        <f t="shared" si="70"/>
        <v>10828.8</v>
      </c>
      <c r="J368" s="72">
        <f t="shared" si="71"/>
        <v>320.39999999999998</v>
      </c>
      <c r="K368" s="78">
        <v>297</v>
      </c>
      <c r="L368" s="73">
        <f t="shared" si="66"/>
        <v>43484</v>
      </c>
      <c r="N368" s="91">
        <f t="shared" si="72"/>
        <v>22208.799999999999</v>
      </c>
      <c r="O368" s="92">
        <f t="shared" si="73"/>
        <v>6552.7</v>
      </c>
      <c r="P368" s="93">
        <f t="shared" si="74"/>
        <v>28761.5</v>
      </c>
      <c r="Q368" s="71">
        <f t="shared" si="75"/>
        <v>9721.4</v>
      </c>
      <c r="R368" s="72">
        <f t="shared" si="76"/>
        <v>287.60000000000002</v>
      </c>
      <c r="S368" s="78">
        <f t="shared" si="77"/>
        <v>198</v>
      </c>
      <c r="T368" s="73">
        <f t="shared" si="67"/>
        <v>38968.5</v>
      </c>
    </row>
    <row r="369" spans="1:20" x14ac:dyDescent="0.2">
      <c r="A369" s="66">
        <v>381</v>
      </c>
      <c r="B369" s="67">
        <f t="shared" si="65"/>
        <v>25.13</v>
      </c>
      <c r="C369" s="68">
        <v>32.380000000000003</v>
      </c>
      <c r="D369" s="69">
        <v>46509</v>
      </c>
      <c r="E369" s="70">
        <v>26522</v>
      </c>
      <c r="F369" s="91">
        <f t="shared" si="68"/>
        <v>22208.799999999999</v>
      </c>
      <c r="G369" s="92">
        <f t="shared" si="68"/>
        <v>9829</v>
      </c>
      <c r="H369" s="93">
        <f t="shared" si="69"/>
        <v>32037.8</v>
      </c>
      <c r="I369" s="71">
        <f t="shared" si="70"/>
        <v>10828.8</v>
      </c>
      <c r="J369" s="72">
        <f t="shared" si="71"/>
        <v>320.39999999999998</v>
      </c>
      <c r="K369" s="78">
        <v>297</v>
      </c>
      <c r="L369" s="73">
        <f t="shared" si="66"/>
        <v>43484</v>
      </c>
      <c r="N369" s="91">
        <f t="shared" si="72"/>
        <v>22208.799999999999</v>
      </c>
      <c r="O369" s="92">
        <f t="shared" si="73"/>
        <v>6552.7</v>
      </c>
      <c r="P369" s="93">
        <f t="shared" si="74"/>
        <v>28761.5</v>
      </c>
      <c r="Q369" s="71">
        <f t="shared" si="75"/>
        <v>9721.4</v>
      </c>
      <c r="R369" s="72">
        <f t="shared" si="76"/>
        <v>287.60000000000002</v>
      </c>
      <c r="S369" s="78">
        <f t="shared" si="77"/>
        <v>198</v>
      </c>
      <c r="T369" s="73">
        <f t="shared" si="67"/>
        <v>38968.5</v>
      </c>
    </row>
    <row r="370" spans="1:20" x14ac:dyDescent="0.2">
      <c r="A370" s="66">
        <v>382</v>
      </c>
      <c r="B370" s="67">
        <f t="shared" si="65"/>
        <v>25.13</v>
      </c>
      <c r="C370" s="68">
        <v>32.380000000000003</v>
      </c>
      <c r="D370" s="69">
        <v>46509</v>
      </c>
      <c r="E370" s="70">
        <v>26522</v>
      </c>
      <c r="F370" s="91">
        <f t="shared" si="68"/>
        <v>22208.799999999999</v>
      </c>
      <c r="G370" s="92">
        <f t="shared" si="68"/>
        <v>9829</v>
      </c>
      <c r="H370" s="93">
        <f t="shared" si="69"/>
        <v>32037.8</v>
      </c>
      <c r="I370" s="71">
        <f t="shared" si="70"/>
        <v>10828.8</v>
      </c>
      <c r="J370" s="72">
        <f t="shared" si="71"/>
        <v>320.39999999999998</v>
      </c>
      <c r="K370" s="78">
        <v>297</v>
      </c>
      <c r="L370" s="73">
        <f t="shared" si="66"/>
        <v>43484</v>
      </c>
      <c r="N370" s="91">
        <f t="shared" si="72"/>
        <v>22208.799999999999</v>
      </c>
      <c r="O370" s="92">
        <f t="shared" si="73"/>
        <v>6552.7</v>
      </c>
      <c r="P370" s="93">
        <f t="shared" si="74"/>
        <v>28761.5</v>
      </c>
      <c r="Q370" s="71">
        <f t="shared" si="75"/>
        <v>9721.4</v>
      </c>
      <c r="R370" s="72">
        <f t="shared" si="76"/>
        <v>287.60000000000002</v>
      </c>
      <c r="S370" s="78">
        <f t="shared" si="77"/>
        <v>198</v>
      </c>
      <c r="T370" s="73">
        <f t="shared" si="67"/>
        <v>38968.5</v>
      </c>
    </row>
    <row r="371" spans="1:20" x14ac:dyDescent="0.2">
      <c r="A371" s="66">
        <v>383</v>
      </c>
      <c r="B371" s="67">
        <f t="shared" si="65"/>
        <v>25.14</v>
      </c>
      <c r="C371" s="68">
        <v>32.380000000000003</v>
      </c>
      <c r="D371" s="69">
        <v>46509</v>
      </c>
      <c r="E371" s="70">
        <v>26522</v>
      </c>
      <c r="F371" s="91">
        <f t="shared" si="68"/>
        <v>22200</v>
      </c>
      <c r="G371" s="92">
        <f t="shared" si="68"/>
        <v>9829</v>
      </c>
      <c r="H371" s="93">
        <f t="shared" si="69"/>
        <v>32029</v>
      </c>
      <c r="I371" s="71">
        <f t="shared" si="70"/>
        <v>10825.8</v>
      </c>
      <c r="J371" s="72">
        <f t="shared" si="71"/>
        <v>320.3</v>
      </c>
      <c r="K371" s="78">
        <v>297</v>
      </c>
      <c r="L371" s="73">
        <f t="shared" si="66"/>
        <v>43472.100000000006</v>
      </c>
      <c r="N371" s="91">
        <f t="shared" si="72"/>
        <v>22200</v>
      </c>
      <c r="O371" s="92">
        <f t="shared" si="73"/>
        <v>6552.7</v>
      </c>
      <c r="P371" s="93">
        <f t="shared" si="74"/>
        <v>28752.7</v>
      </c>
      <c r="Q371" s="71">
        <f t="shared" si="75"/>
        <v>9718.4</v>
      </c>
      <c r="R371" s="72">
        <f t="shared" si="76"/>
        <v>287.5</v>
      </c>
      <c r="S371" s="78">
        <f t="shared" si="77"/>
        <v>198</v>
      </c>
      <c r="T371" s="73">
        <f t="shared" si="67"/>
        <v>38956.6</v>
      </c>
    </row>
    <row r="372" spans="1:20" x14ac:dyDescent="0.2">
      <c r="A372" s="66">
        <v>384</v>
      </c>
      <c r="B372" s="67">
        <f t="shared" si="65"/>
        <v>25.14</v>
      </c>
      <c r="C372" s="68">
        <v>32.380000000000003</v>
      </c>
      <c r="D372" s="69">
        <v>46509</v>
      </c>
      <c r="E372" s="70">
        <v>26522</v>
      </c>
      <c r="F372" s="91">
        <f t="shared" si="68"/>
        <v>22200</v>
      </c>
      <c r="G372" s="92">
        <f t="shared" si="68"/>
        <v>9829</v>
      </c>
      <c r="H372" s="93">
        <f t="shared" si="69"/>
        <v>32029</v>
      </c>
      <c r="I372" s="71">
        <f t="shared" si="70"/>
        <v>10825.8</v>
      </c>
      <c r="J372" s="72">
        <f t="shared" si="71"/>
        <v>320.3</v>
      </c>
      <c r="K372" s="78">
        <v>297</v>
      </c>
      <c r="L372" s="73">
        <f t="shared" si="66"/>
        <v>43472.100000000006</v>
      </c>
      <c r="N372" s="91">
        <f t="shared" si="72"/>
        <v>22200</v>
      </c>
      <c r="O372" s="92">
        <f t="shared" si="73"/>
        <v>6552.7</v>
      </c>
      <c r="P372" s="93">
        <f t="shared" si="74"/>
        <v>28752.7</v>
      </c>
      <c r="Q372" s="71">
        <f t="shared" si="75"/>
        <v>9718.4</v>
      </c>
      <c r="R372" s="72">
        <f t="shared" si="76"/>
        <v>287.5</v>
      </c>
      <c r="S372" s="78">
        <f t="shared" si="77"/>
        <v>198</v>
      </c>
      <c r="T372" s="73">
        <f t="shared" si="67"/>
        <v>38956.6</v>
      </c>
    </row>
    <row r="373" spans="1:20" x14ac:dyDescent="0.2">
      <c r="A373" s="66">
        <v>385</v>
      </c>
      <c r="B373" s="67">
        <f t="shared" si="65"/>
        <v>25.14</v>
      </c>
      <c r="C373" s="68">
        <v>32.380000000000003</v>
      </c>
      <c r="D373" s="69">
        <v>46509</v>
      </c>
      <c r="E373" s="70">
        <v>26522</v>
      </c>
      <c r="F373" s="91">
        <f t="shared" si="68"/>
        <v>22200</v>
      </c>
      <c r="G373" s="92">
        <f t="shared" si="68"/>
        <v>9829</v>
      </c>
      <c r="H373" s="93">
        <f t="shared" si="69"/>
        <v>32029</v>
      </c>
      <c r="I373" s="71">
        <f t="shared" si="70"/>
        <v>10825.8</v>
      </c>
      <c r="J373" s="72">
        <f t="shared" si="71"/>
        <v>320.3</v>
      </c>
      <c r="K373" s="78">
        <v>297</v>
      </c>
      <c r="L373" s="73">
        <f t="shared" si="66"/>
        <v>43472.100000000006</v>
      </c>
      <c r="N373" s="91">
        <f t="shared" si="72"/>
        <v>22200</v>
      </c>
      <c r="O373" s="92">
        <f t="shared" si="73"/>
        <v>6552.7</v>
      </c>
      <c r="P373" s="93">
        <f t="shared" si="74"/>
        <v>28752.7</v>
      </c>
      <c r="Q373" s="71">
        <f t="shared" si="75"/>
        <v>9718.4</v>
      </c>
      <c r="R373" s="72">
        <f t="shared" si="76"/>
        <v>287.5</v>
      </c>
      <c r="S373" s="78">
        <f t="shared" si="77"/>
        <v>198</v>
      </c>
      <c r="T373" s="73">
        <f t="shared" si="67"/>
        <v>38956.6</v>
      </c>
    </row>
    <row r="374" spans="1:20" x14ac:dyDescent="0.2">
      <c r="A374" s="66">
        <v>386</v>
      </c>
      <c r="B374" s="67">
        <f t="shared" si="65"/>
        <v>25.15</v>
      </c>
      <c r="C374" s="68">
        <v>32.380000000000003</v>
      </c>
      <c r="D374" s="69">
        <v>46509</v>
      </c>
      <c r="E374" s="70">
        <v>26522</v>
      </c>
      <c r="F374" s="91">
        <f t="shared" si="68"/>
        <v>22191.200000000001</v>
      </c>
      <c r="G374" s="92">
        <f t="shared" si="68"/>
        <v>9829</v>
      </c>
      <c r="H374" s="93">
        <f t="shared" si="69"/>
        <v>32020.2</v>
      </c>
      <c r="I374" s="71">
        <f t="shared" si="70"/>
        <v>10822.8</v>
      </c>
      <c r="J374" s="72">
        <f t="shared" si="71"/>
        <v>320.2</v>
      </c>
      <c r="K374" s="78">
        <v>297</v>
      </c>
      <c r="L374" s="73">
        <f t="shared" si="66"/>
        <v>43460.2</v>
      </c>
      <c r="N374" s="91">
        <f t="shared" si="72"/>
        <v>22191.200000000001</v>
      </c>
      <c r="O374" s="92">
        <f t="shared" si="73"/>
        <v>6552.7</v>
      </c>
      <c r="P374" s="93">
        <f t="shared" si="74"/>
        <v>28743.9</v>
      </c>
      <c r="Q374" s="71">
        <f t="shared" si="75"/>
        <v>9715.4</v>
      </c>
      <c r="R374" s="72">
        <f t="shared" si="76"/>
        <v>287.39999999999998</v>
      </c>
      <c r="S374" s="78">
        <f t="shared" si="77"/>
        <v>198</v>
      </c>
      <c r="T374" s="73">
        <f t="shared" si="67"/>
        <v>38944.700000000004</v>
      </c>
    </row>
    <row r="375" spans="1:20" x14ac:dyDescent="0.2">
      <c r="A375" s="66">
        <v>387</v>
      </c>
      <c r="B375" s="67">
        <f t="shared" si="65"/>
        <v>25.15</v>
      </c>
      <c r="C375" s="68">
        <v>32.380000000000003</v>
      </c>
      <c r="D375" s="69">
        <v>46509</v>
      </c>
      <c r="E375" s="70">
        <v>26522</v>
      </c>
      <c r="F375" s="91">
        <f t="shared" si="68"/>
        <v>22191.200000000001</v>
      </c>
      <c r="G375" s="92">
        <f t="shared" si="68"/>
        <v>9829</v>
      </c>
      <c r="H375" s="93">
        <f t="shared" si="69"/>
        <v>32020.2</v>
      </c>
      <c r="I375" s="71">
        <f t="shared" si="70"/>
        <v>10822.8</v>
      </c>
      <c r="J375" s="72">
        <f t="shared" si="71"/>
        <v>320.2</v>
      </c>
      <c r="K375" s="78">
        <v>297</v>
      </c>
      <c r="L375" s="73">
        <f t="shared" si="66"/>
        <v>43460.2</v>
      </c>
      <c r="N375" s="91">
        <f t="shared" si="72"/>
        <v>22191.200000000001</v>
      </c>
      <c r="O375" s="92">
        <f t="shared" si="73"/>
        <v>6552.7</v>
      </c>
      <c r="P375" s="93">
        <f t="shared" si="74"/>
        <v>28743.9</v>
      </c>
      <c r="Q375" s="71">
        <f t="shared" si="75"/>
        <v>9715.4</v>
      </c>
      <c r="R375" s="72">
        <f t="shared" si="76"/>
        <v>287.39999999999998</v>
      </c>
      <c r="S375" s="78">
        <f t="shared" si="77"/>
        <v>198</v>
      </c>
      <c r="T375" s="73">
        <f t="shared" si="67"/>
        <v>38944.700000000004</v>
      </c>
    </row>
    <row r="376" spans="1:20" x14ac:dyDescent="0.2">
      <c r="A376" s="66">
        <v>388</v>
      </c>
      <c r="B376" s="67">
        <f t="shared" si="65"/>
        <v>25.15</v>
      </c>
      <c r="C376" s="68">
        <v>32.380000000000003</v>
      </c>
      <c r="D376" s="69">
        <v>46509</v>
      </c>
      <c r="E376" s="70">
        <v>26522</v>
      </c>
      <c r="F376" s="91">
        <f t="shared" si="68"/>
        <v>22191.200000000001</v>
      </c>
      <c r="G376" s="92">
        <f t="shared" si="68"/>
        <v>9829</v>
      </c>
      <c r="H376" s="93">
        <f t="shared" si="69"/>
        <v>32020.2</v>
      </c>
      <c r="I376" s="71">
        <f t="shared" si="70"/>
        <v>10822.8</v>
      </c>
      <c r="J376" s="72">
        <f t="shared" si="71"/>
        <v>320.2</v>
      </c>
      <c r="K376" s="78">
        <v>297</v>
      </c>
      <c r="L376" s="73">
        <f t="shared" si="66"/>
        <v>43460.2</v>
      </c>
      <c r="N376" s="91">
        <f t="shared" si="72"/>
        <v>22191.200000000001</v>
      </c>
      <c r="O376" s="92">
        <f t="shared" si="73"/>
        <v>6552.7</v>
      </c>
      <c r="P376" s="93">
        <f t="shared" si="74"/>
        <v>28743.9</v>
      </c>
      <c r="Q376" s="71">
        <f t="shared" si="75"/>
        <v>9715.4</v>
      </c>
      <c r="R376" s="72">
        <f t="shared" si="76"/>
        <v>287.39999999999998</v>
      </c>
      <c r="S376" s="78">
        <f t="shared" si="77"/>
        <v>198</v>
      </c>
      <c r="T376" s="73">
        <f t="shared" si="67"/>
        <v>38944.700000000004</v>
      </c>
    </row>
    <row r="377" spans="1:20" x14ac:dyDescent="0.2">
      <c r="A377" s="66">
        <v>389</v>
      </c>
      <c r="B377" s="67">
        <f t="shared" si="65"/>
        <v>25.15</v>
      </c>
      <c r="C377" s="68">
        <v>32.380000000000003</v>
      </c>
      <c r="D377" s="69">
        <v>46509</v>
      </c>
      <c r="E377" s="70">
        <v>26522</v>
      </c>
      <c r="F377" s="91">
        <f t="shared" si="68"/>
        <v>22191.200000000001</v>
      </c>
      <c r="G377" s="92">
        <f t="shared" si="68"/>
        <v>9829</v>
      </c>
      <c r="H377" s="93">
        <f t="shared" si="69"/>
        <v>32020.2</v>
      </c>
      <c r="I377" s="71">
        <f t="shared" si="70"/>
        <v>10822.8</v>
      </c>
      <c r="J377" s="72">
        <f t="shared" si="71"/>
        <v>320.2</v>
      </c>
      <c r="K377" s="78">
        <v>297</v>
      </c>
      <c r="L377" s="73">
        <f t="shared" si="66"/>
        <v>43460.2</v>
      </c>
      <c r="N377" s="91">
        <f t="shared" si="72"/>
        <v>22191.200000000001</v>
      </c>
      <c r="O377" s="92">
        <f t="shared" si="73"/>
        <v>6552.7</v>
      </c>
      <c r="P377" s="93">
        <f t="shared" si="74"/>
        <v>28743.9</v>
      </c>
      <c r="Q377" s="71">
        <f t="shared" si="75"/>
        <v>9715.4</v>
      </c>
      <c r="R377" s="72">
        <f t="shared" si="76"/>
        <v>287.39999999999998</v>
      </c>
      <c r="S377" s="78">
        <f t="shared" si="77"/>
        <v>198</v>
      </c>
      <c r="T377" s="73">
        <f t="shared" si="67"/>
        <v>38944.700000000004</v>
      </c>
    </row>
    <row r="378" spans="1:20" x14ac:dyDescent="0.2">
      <c r="A378" s="66">
        <v>390</v>
      </c>
      <c r="B378" s="67">
        <f t="shared" si="65"/>
        <v>25.16</v>
      </c>
      <c r="C378" s="68">
        <v>32.380000000000003</v>
      </c>
      <c r="D378" s="69">
        <v>46509</v>
      </c>
      <c r="E378" s="70">
        <v>26522</v>
      </c>
      <c r="F378" s="91">
        <f t="shared" si="68"/>
        <v>22182.400000000001</v>
      </c>
      <c r="G378" s="92">
        <f t="shared" si="68"/>
        <v>9829</v>
      </c>
      <c r="H378" s="93">
        <f t="shared" si="69"/>
        <v>32011.4</v>
      </c>
      <c r="I378" s="71">
        <f t="shared" si="70"/>
        <v>10819.9</v>
      </c>
      <c r="J378" s="72">
        <f t="shared" si="71"/>
        <v>320.10000000000002</v>
      </c>
      <c r="K378" s="78">
        <v>297</v>
      </c>
      <c r="L378" s="73">
        <f t="shared" si="66"/>
        <v>43448.4</v>
      </c>
      <c r="N378" s="91">
        <f t="shared" si="72"/>
        <v>22182.400000000001</v>
      </c>
      <c r="O378" s="92">
        <f t="shared" si="73"/>
        <v>6552.7</v>
      </c>
      <c r="P378" s="93">
        <f t="shared" si="74"/>
        <v>28735.100000000002</v>
      </c>
      <c r="Q378" s="71">
        <f t="shared" si="75"/>
        <v>9712.5</v>
      </c>
      <c r="R378" s="72">
        <f t="shared" si="76"/>
        <v>287.39999999999998</v>
      </c>
      <c r="S378" s="78">
        <f t="shared" si="77"/>
        <v>198</v>
      </c>
      <c r="T378" s="73">
        <f t="shared" si="67"/>
        <v>38933.000000000007</v>
      </c>
    </row>
    <row r="379" spans="1:20" x14ac:dyDescent="0.2">
      <c r="A379" s="66">
        <v>391</v>
      </c>
      <c r="B379" s="67">
        <f t="shared" si="65"/>
        <v>25.16</v>
      </c>
      <c r="C379" s="68">
        <v>32.380000000000003</v>
      </c>
      <c r="D379" s="69">
        <v>46509</v>
      </c>
      <c r="E379" s="70">
        <v>26522</v>
      </c>
      <c r="F379" s="91">
        <f t="shared" si="68"/>
        <v>22182.400000000001</v>
      </c>
      <c r="G379" s="92">
        <f t="shared" si="68"/>
        <v>9829</v>
      </c>
      <c r="H379" s="93">
        <f t="shared" si="69"/>
        <v>32011.4</v>
      </c>
      <c r="I379" s="71">
        <f t="shared" si="70"/>
        <v>10819.9</v>
      </c>
      <c r="J379" s="72">
        <f t="shared" si="71"/>
        <v>320.10000000000002</v>
      </c>
      <c r="K379" s="78">
        <v>297</v>
      </c>
      <c r="L379" s="73">
        <f t="shared" si="66"/>
        <v>43448.4</v>
      </c>
      <c r="N379" s="91">
        <f t="shared" si="72"/>
        <v>22182.400000000001</v>
      </c>
      <c r="O379" s="92">
        <f t="shared" si="73"/>
        <v>6552.7</v>
      </c>
      <c r="P379" s="93">
        <f t="shared" si="74"/>
        <v>28735.100000000002</v>
      </c>
      <c r="Q379" s="71">
        <f t="shared" si="75"/>
        <v>9712.5</v>
      </c>
      <c r="R379" s="72">
        <f t="shared" si="76"/>
        <v>287.39999999999998</v>
      </c>
      <c r="S379" s="78">
        <f t="shared" si="77"/>
        <v>198</v>
      </c>
      <c r="T379" s="73">
        <f t="shared" si="67"/>
        <v>38933.000000000007</v>
      </c>
    </row>
    <row r="380" spans="1:20" x14ac:dyDescent="0.2">
      <c r="A380" s="66">
        <v>392</v>
      </c>
      <c r="B380" s="67">
        <f t="shared" si="65"/>
        <v>25.16</v>
      </c>
      <c r="C380" s="68">
        <v>32.380000000000003</v>
      </c>
      <c r="D380" s="69">
        <v>46509</v>
      </c>
      <c r="E380" s="70">
        <v>26522</v>
      </c>
      <c r="F380" s="91">
        <f t="shared" si="68"/>
        <v>22182.400000000001</v>
      </c>
      <c r="G380" s="92">
        <f t="shared" si="68"/>
        <v>9829</v>
      </c>
      <c r="H380" s="93">
        <f t="shared" si="69"/>
        <v>32011.4</v>
      </c>
      <c r="I380" s="71">
        <f t="shared" si="70"/>
        <v>10819.9</v>
      </c>
      <c r="J380" s="72">
        <f t="shared" si="71"/>
        <v>320.10000000000002</v>
      </c>
      <c r="K380" s="78">
        <v>297</v>
      </c>
      <c r="L380" s="73">
        <f t="shared" si="66"/>
        <v>43448.4</v>
      </c>
      <c r="N380" s="91">
        <f t="shared" si="72"/>
        <v>22182.400000000001</v>
      </c>
      <c r="O380" s="92">
        <f t="shared" si="73"/>
        <v>6552.7</v>
      </c>
      <c r="P380" s="93">
        <f t="shared" si="74"/>
        <v>28735.100000000002</v>
      </c>
      <c r="Q380" s="71">
        <f t="shared" si="75"/>
        <v>9712.5</v>
      </c>
      <c r="R380" s="72">
        <f t="shared" si="76"/>
        <v>287.39999999999998</v>
      </c>
      <c r="S380" s="78">
        <f t="shared" si="77"/>
        <v>198</v>
      </c>
      <c r="T380" s="73">
        <f t="shared" si="67"/>
        <v>38933.000000000007</v>
      </c>
    </row>
    <row r="381" spans="1:20" x14ac:dyDescent="0.2">
      <c r="A381" s="66">
        <v>393</v>
      </c>
      <c r="B381" s="67">
        <f t="shared" si="65"/>
        <v>25.17</v>
      </c>
      <c r="C381" s="68">
        <v>32.380000000000003</v>
      </c>
      <c r="D381" s="69">
        <v>46509</v>
      </c>
      <c r="E381" s="70">
        <v>26522</v>
      </c>
      <c r="F381" s="91">
        <f t="shared" si="68"/>
        <v>22173.5</v>
      </c>
      <c r="G381" s="92">
        <f t="shared" si="68"/>
        <v>9829</v>
      </c>
      <c r="H381" s="93">
        <f t="shared" si="69"/>
        <v>32002.5</v>
      </c>
      <c r="I381" s="71">
        <f t="shared" si="70"/>
        <v>10816.8</v>
      </c>
      <c r="J381" s="72">
        <f t="shared" si="71"/>
        <v>320</v>
      </c>
      <c r="K381" s="78">
        <v>297</v>
      </c>
      <c r="L381" s="73">
        <f t="shared" si="66"/>
        <v>43436.3</v>
      </c>
      <c r="N381" s="91">
        <f t="shared" si="72"/>
        <v>22173.5</v>
      </c>
      <c r="O381" s="92">
        <f t="shared" si="73"/>
        <v>6552.7</v>
      </c>
      <c r="P381" s="93">
        <f t="shared" si="74"/>
        <v>28726.2</v>
      </c>
      <c r="Q381" s="71">
        <f t="shared" si="75"/>
        <v>9709.5</v>
      </c>
      <c r="R381" s="72">
        <f t="shared" si="76"/>
        <v>287.3</v>
      </c>
      <c r="S381" s="78">
        <f t="shared" si="77"/>
        <v>198</v>
      </c>
      <c r="T381" s="73">
        <f t="shared" si="67"/>
        <v>38921</v>
      </c>
    </row>
    <row r="382" spans="1:20" x14ac:dyDescent="0.2">
      <c r="A382" s="66">
        <v>394</v>
      </c>
      <c r="B382" s="67">
        <f t="shared" si="65"/>
        <v>25.17</v>
      </c>
      <c r="C382" s="68">
        <v>32.380000000000003</v>
      </c>
      <c r="D382" s="69">
        <v>46509</v>
      </c>
      <c r="E382" s="70">
        <v>26522</v>
      </c>
      <c r="F382" s="91">
        <f t="shared" si="68"/>
        <v>22173.5</v>
      </c>
      <c r="G382" s="92">
        <f t="shared" si="68"/>
        <v>9829</v>
      </c>
      <c r="H382" s="93">
        <f t="shared" si="69"/>
        <v>32002.5</v>
      </c>
      <c r="I382" s="71">
        <f t="shared" si="70"/>
        <v>10816.8</v>
      </c>
      <c r="J382" s="72">
        <f t="shared" si="71"/>
        <v>320</v>
      </c>
      <c r="K382" s="78">
        <v>297</v>
      </c>
      <c r="L382" s="73">
        <f t="shared" si="66"/>
        <v>43436.3</v>
      </c>
      <c r="N382" s="91">
        <f t="shared" si="72"/>
        <v>22173.5</v>
      </c>
      <c r="O382" s="92">
        <f t="shared" si="73"/>
        <v>6552.7</v>
      </c>
      <c r="P382" s="93">
        <f t="shared" si="74"/>
        <v>28726.2</v>
      </c>
      <c r="Q382" s="71">
        <f t="shared" si="75"/>
        <v>9709.5</v>
      </c>
      <c r="R382" s="72">
        <f t="shared" si="76"/>
        <v>287.3</v>
      </c>
      <c r="S382" s="78">
        <f t="shared" si="77"/>
        <v>198</v>
      </c>
      <c r="T382" s="73">
        <f t="shared" si="67"/>
        <v>38921</v>
      </c>
    </row>
    <row r="383" spans="1:20" x14ac:dyDescent="0.2">
      <c r="A383" s="66">
        <v>395</v>
      </c>
      <c r="B383" s="67">
        <f t="shared" si="65"/>
        <v>25.17</v>
      </c>
      <c r="C383" s="68">
        <v>32.380000000000003</v>
      </c>
      <c r="D383" s="69">
        <v>46509</v>
      </c>
      <c r="E383" s="70">
        <v>26522</v>
      </c>
      <c r="F383" s="91">
        <f t="shared" si="68"/>
        <v>22173.5</v>
      </c>
      <c r="G383" s="92">
        <f t="shared" si="68"/>
        <v>9829</v>
      </c>
      <c r="H383" s="93">
        <f t="shared" si="69"/>
        <v>32002.5</v>
      </c>
      <c r="I383" s="71">
        <f t="shared" si="70"/>
        <v>10816.8</v>
      </c>
      <c r="J383" s="72">
        <f t="shared" si="71"/>
        <v>320</v>
      </c>
      <c r="K383" s="78">
        <v>297</v>
      </c>
      <c r="L383" s="73">
        <f t="shared" si="66"/>
        <v>43436.3</v>
      </c>
      <c r="N383" s="91">
        <f t="shared" si="72"/>
        <v>22173.5</v>
      </c>
      <c r="O383" s="92">
        <f t="shared" si="73"/>
        <v>6552.7</v>
      </c>
      <c r="P383" s="93">
        <f t="shared" si="74"/>
        <v>28726.2</v>
      </c>
      <c r="Q383" s="71">
        <f t="shared" si="75"/>
        <v>9709.5</v>
      </c>
      <c r="R383" s="72">
        <f t="shared" si="76"/>
        <v>287.3</v>
      </c>
      <c r="S383" s="78">
        <f t="shared" si="77"/>
        <v>198</v>
      </c>
      <c r="T383" s="73">
        <f t="shared" si="67"/>
        <v>38921</v>
      </c>
    </row>
    <row r="384" spans="1:20" x14ac:dyDescent="0.2">
      <c r="A384" s="66">
        <v>396</v>
      </c>
      <c r="B384" s="67">
        <f t="shared" si="65"/>
        <v>25.18</v>
      </c>
      <c r="C384" s="68">
        <v>32.380000000000003</v>
      </c>
      <c r="D384" s="69">
        <v>46509</v>
      </c>
      <c r="E384" s="70">
        <v>26522</v>
      </c>
      <c r="F384" s="91">
        <f t="shared" si="68"/>
        <v>22164.7</v>
      </c>
      <c r="G384" s="92">
        <f t="shared" si="68"/>
        <v>9829</v>
      </c>
      <c r="H384" s="93">
        <f t="shared" si="69"/>
        <v>31993.7</v>
      </c>
      <c r="I384" s="71">
        <f t="shared" si="70"/>
        <v>10813.9</v>
      </c>
      <c r="J384" s="72">
        <f t="shared" si="71"/>
        <v>319.89999999999998</v>
      </c>
      <c r="K384" s="78">
        <v>297</v>
      </c>
      <c r="L384" s="73">
        <f t="shared" si="66"/>
        <v>43424.5</v>
      </c>
      <c r="N384" s="91">
        <f t="shared" si="72"/>
        <v>22164.7</v>
      </c>
      <c r="O384" s="92">
        <f t="shared" si="73"/>
        <v>6552.7</v>
      </c>
      <c r="P384" s="93">
        <f t="shared" si="74"/>
        <v>28717.4</v>
      </c>
      <c r="Q384" s="71">
        <f t="shared" si="75"/>
        <v>9706.5</v>
      </c>
      <c r="R384" s="72">
        <f t="shared" si="76"/>
        <v>287.2</v>
      </c>
      <c r="S384" s="78">
        <f t="shared" si="77"/>
        <v>198</v>
      </c>
      <c r="T384" s="73">
        <f t="shared" si="67"/>
        <v>38909.1</v>
      </c>
    </row>
    <row r="385" spans="1:20" x14ac:dyDescent="0.2">
      <c r="A385" s="66">
        <v>397</v>
      </c>
      <c r="B385" s="67">
        <f t="shared" si="65"/>
        <v>25.18</v>
      </c>
      <c r="C385" s="68">
        <v>32.380000000000003</v>
      </c>
      <c r="D385" s="69">
        <v>46509</v>
      </c>
      <c r="E385" s="70">
        <v>26522</v>
      </c>
      <c r="F385" s="91">
        <f t="shared" si="68"/>
        <v>22164.7</v>
      </c>
      <c r="G385" s="92">
        <f t="shared" si="68"/>
        <v>9829</v>
      </c>
      <c r="H385" s="93">
        <f t="shared" si="69"/>
        <v>31993.7</v>
      </c>
      <c r="I385" s="71">
        <f t="shared" si="70"/>
        <v>10813.9</v>
      </c>
      <c r="J385" s="72">
        <f t="shared" si="71"/>
        <v>319.89999999999998</v>
      </c>
      <c r="K385" s="78">
        <v>297</v>
      </c>
      <c r="L385" s="73">
        <f t="shared" si="66"/>
        <v>43424.5</v>
      </c>
      <c r="N385" s="91">
        <f t="shared" si="72"/>
        <v>22164.7</v>
      </c>
      <c r="O385" s="92">
        <f t="shared" si="73"/>
        <v>6552.7</v>
      </c>
      <c r="P385" s="93">
        <f t="shared" si="74"/>
        <v>28717.4</v>
      </c>
      <c r="Q385" s="71">
        <f t="shared" si="75"/>
        <v>9706.5</v>
      </c>
      <c r="R385" s="72">
        <f t="shared" si="76"/>
        <v>287.2</v>
      </c>
      <c r="S385" s="78">
        <f t="shared" si="77"/>
        <v>198</v>
      </c>
      <c r="T385" s="73">
        <f t="shared" si="67"/>
        <v>38909.1</v>
      </c>
    </row>
    <row r="386" spans="1:20" x14ac:dyDescent="0.2">
      <c r="A386" s="66">
        <v>398</v>
      </c>
      <c r="B386" s="67">
        <f t="shared" si="65"/>
        <v>25.18</v>
      </c>
      <c r="C386" s="68">
        <v>32.380000000000003</v>
      </c>
      <c r="D386" s="69">
        <v>46509</v>
      </c>
      <c r="E386" s="70">
        <v>26522</v>
      </c>
      <c r="F386" s="91">
        <f t="shared" si="68"/>
        <v>22164.7</v>
      </c>
      <c r="G386" s="92">
        <f t="shared" si="68"/>
        <v>9829</v>
      </c>
      <c r="H386" s="93">
        <f t="shared" si="69"/>
        <v>31993.7</v>
      </c>
      <c r="I386" s="71">
        <f t="shared" si="70"/>
        <v>10813.9</v>
      </c>
      <c r="J386" s="72">
        <f t="shared" si="71"/>
        <v>319.89999999999998</v>
      </c>
      <c r="K386" s="78">
        <v>297</v>
      </c>
      <c r="L386" s="73">
        <f t="shared" si="66"/>
        <v>43424.5</v>
      </c>
      <c r="N386" s="91">
        <f t="shared" si="72"/>
        <v>22164.7</v>
      </c>
      <c r="O386" s="92">
        <f t="shared" si="73"/>
        <v>6552.7</v>
      </c>
      <c r="P386" s="93">
        <f t="shared" si="74"/>
        <v>28717.4</v>
      </c>
      <c r="Q386" s="71">
        <f t="shared" si="75"/>
        <v>9706.5</v>
      </c>
      <c r="R386" s="72">
        <f t="shared" si="76"/>
        <v>287.2</v>
      </c>
      <c r="S386" s="78">
        <f t="shared" si="77"/>
        <v>198</v>
      </c>
      <c r="T386" s="73">
        <f t="shared" si="67"/>
        <v>38909.1</v>
      </c>
    </row>
    <row r="387" spans="1:20" x14ac:dyDescent="0.2">
      <c r="A387" s="66">
        <v>399</v>
      </c>
      <c r="B387" s="67">
        <f t="shared" si="65"/>
        <v>25.19</v>
      </c>
      <c r="C387" s="68">
        <v>32.380000000000003</v>
      </c>
      <c r="D387" s="69">
        <v>46509</v>
      </c>
      <c r="E387" s="70">
        <v>26522</v>
      </c>
      <c r="F387" s="91">
        <f t="shared" si="68"/>
        <v>22155.9</v>
      </c>
      <c r="G387" s="92">
        <f t="shared" si="68"/>
        <v>9829</v>
      </c>
      <c r="H387" s="93">
        <f t="shared" si="69"/>
        <v>31984.9</v>
      </c>
      <c r="I387" s="71">
        <f t="shared" si="70"/>
        <v>10810.9</v>
      </c>
      <c r="J387" s="72">
        <f t="shared" si="71"/>
        <v>319.8</v>
      </c>
      <c r="K387" s="78">
        <v>297</v>
      </c>
      <c r="L387" s="73">
        <f t="shared" si="66"/>
        <v>43412.600000000006</v>
      </c>
      <c r="N387" s="91">
        <f t="shared" si="72"/>
        <v>22155.9</v>
      </c>
      <c r="O387" s="92">
        <f t="shared" si="73"/>
        <v>6552.7</v>
      </c>
      <c r="P387" s="93">
        <f t="shared" si="74"/>
        <v>28708.600000000002</v>
      </c>
      <c r="Q387" s="71">
        <f t="shared" si="75"/>
        <v>9703.5</v>
      </c>
      <c r="R387" s="72">
        <f t="shared" si="76"/>
        <v>287.10000000000002</v>
      </c>
      <c r="S387" s="78">
        <f t="shared" si="77"/>
        <v>198</v>
      </c>
      <c r="T387" s="73">
        <f t="shared" si="67"/>
        <v>38897.200000000004</v>
      </c>
    </row>
    <row r="388" spans="1:20" x14ac:dyDescent="0.2">
      <c r="A388" s="66">
        <v>400</v>
      </c>
      <c r="B388" s="67">
        <f t="shared" si="65"/>
        <v>25.19</v>
      </c>
      <c r="C388" s="68">
        <v>32.380000000000003</v>
      </c>
      <c r="D388" s="69">
        <v>46509</v>
      </c>
      <c r="E388" s="70">
        <v>26522</v>
      </c>
      <c r="F388" s="91">
        <f t="shared" si="68"/>
        <v>22155.9</v>
      </c>
      <c r="G388" s="92">
        <f t="shared" si="68"/>
        <v>9829</v>
      </c>
      <c r="H388" s="93">
        <f t="shared" si="69"/>
        <v>31984.9</v>
      </c>
      <c r="I388" s="71">
        <f t="shared" si="70"/>
        <v>10810.9</v>
      </c>
      <c r="J388" s="72">
        <f t="shared" si="71"/>
        <v>319.8</v>
      </c>
      <c r="K388" s="78">
        <v>297</v>
      </c>
      <c r="L388" s="73">
        <f t="shared" si="66"/>
        <v>43412.600000000006</v>
      </c>
      <c r="N388" s="91">
        <f t="shared" si="72"/>
        <v>22155.9</v>
      </c>
      <c r="O388" s="92">
        <f t="shared" si="73"/>
        <v>6552.7</v>
      </c>
      <c r="P388" s="93">
        <f t="shared" si="74"/>
        <v>28708.600000000002</v>
      </c>
      <c r="Q388" s="71">
        <f t="shared" si="75"/>
        <v>9703.5</v>
      </c>
      <c r="R388" s="72">
        <f t="shared" si="76"/>
        <v>287.10000000000002</v>
      </c>
      <c r="S388" s="78">
        <f t="shared" si="77"/>
        <v>198</v>
      </c>
      <c r="T388" s="73">
        <f t="shared" si="67"/>
        <v>38897.200000000004</v>
      </c>
    </row>
    <row r="389" spans="1:20" x14ac:dyDescent="0.2">
      <c r="A389" s="66">
        <v>401</v>
      </c>
      <c r="B389" s="67">
        <f t="shared" si="65"/>
        <v>25.19</v>
      </c>
      <c r="C389" s="68">
        <v>32.380000000000003</v>
      </c>
      <c r="D389" s="69">
        <v>46509</v>
      </c>
      <c r="E389" s="70">
        <v>26522</v>
      </c>
      <c r="F389" s="91">
        <f t="shared" si="68"/>
        <v>22155.9</v>
      </c>
      <c r="G389" s="92">
        <f t="shared" si="68"/>
        <v>9829</v>
      </c>
      <c r="H389" s="93">
        <f t="shared" si="69"/>
        <v>31984.9</v>
      </c>
      <c r="I389" s="71">
        <f t="shared" si="70"/>
        <v>10810.9</v>
      </c>
      <c r="J389" s="72">
        <f t="shared" si="71"/>
        <v>319.8</v>
      </c>
      <c r="K389" s="78">
        <v>297</v>
      </c>
      <c r="L389" s="73">
        <f t="shared" si="66"/>
        <v>43412.600000000006</v>
      </c>
      <c r="N389" s="91">
        <f t="shared" si="72"/>
        <v>22155.9</v>
      </c>
      <c r="O389" s="92">
        <f t="shared" si="73"/>
        <v>6552.7</v>
      </c>
      <c r="P389" s="93">
        <f t="shared" si="74"/>
        <v>28708.600000000002</v>
      </c>
      <c r="Q389" s="71">
        <f t="shared" si="75"/>
        <v>9703.5</v>
      </c>
      <c r="R389" s="72">
        <f t="shared" si="76"/>
        <v>287.10000000000002</v>
      </c>
      <c r="S389" s="78">
        <f t="shared" si="77"/>
        <v>198</v>
      </c>
      <c r="T389" s="73">
        <f t="shared" si="67"/>
        <v>38897.200000000004</v>
      </c>
    </row>
    <row r="390" spans="1:20" x14ac:dyDescent="0.2">
      <c r="A390" s="66">
        <v>402</v>
      </c>
      <c r="B390" s="67">
        <f t="shared" si="65"/>
        <v>25.19</v>
      </c>
      <c r="C390" s="68">
        <v>32.380000000000003</v>
      </c>
      <c r="D390" s="69">
        <v>46509</v>
      </c>
      <c r="E390" s="70">
        <v>26522</v>
      </c>
      <c r="F390" s="91">
        <f t="shared" si="68"/>
        <v>22155.9</v>
      </c>
      <c r="G390" s="92">
        <f t="shared" si="68"/>
        <v>9829</v>
      </c>
      <c r="H390" s="93">
        <f t="shared" si="69"/>
        <v>31984.9</v>
      </c>
      <c r="I390" s="71">
        <f t="shared" si="70"/>
        <v>10810.9</v>
      </c>
      <c r="J390" s="72">
        <f t="shared" si="71"/>
        <v>319.8</v>
      </c>
      <c r="K390" s="78">
        <v>297</v>
      </c>
      <c r="L390" s="73">
        <f t="shared" si="66"/>
        <v>43412.600000000006</v>
      </c>
      <c r="N390" s="91">
        <f t="shared" si="72"/>
        <v>22155.9</v>
      </c>
      <c r="O390" s="92">
        <f t="shared" si="73"/>
        <v>6552.7</v>
      </c>
      <c r="P390" s="93">
        <f t="shared" si="74"/>
        <v>28708.600000000002</v>
      </c>
      <c r="Q390" s="71">
        <f t="shared" si="75"/>
        <v>9703.5</v>
      </c>
      <c r="R390" s="72">
        <f t="shared" si="76"/>
        <v>287.10000000000002</v>
      </c>
      <c r="S390" s="78">
        <f t="shared" si="77"/>
        <v>198</v>
      </c>
      <c r="T390" s="73">
        <f t="shared" si="67"/>
        <v>38897.200000000004</v>
      </c>
    </row>
    <row r="391" spans="1:20" x14ac:dyDescent="0.2">
      <c r="A391" s="66">
        <v>403</v>
      </c>
      <c r="B391" s="67">
        <f t="shared" si="65"/>
        <v>25.2</v>
      </c>
      <c r="C391" s="68">
        <v>32.380000000000003</v>
      </c>
      <c r="D391" s="69">
        <v>46509</v>
      </c>
      <c r="E391" s="70">
        <v>26522</v>
      </c>
      <c r="F391" s="91">
        <f t="shared" si="68"/>
        <v>22147.1</v>
      </c>
      <c r="G391" s="92">
        <f t="shared" si="68"/>
        <v>9829</v>
      </c>
      <c r="H391" s="93">
        <f t="shared" si="69"/>
        <v>31976.1</v>
      </c>
      <c r="I391" s="71">
        <f t="shared" si="70"/>
        <v>10807.9</v>
      </c>
      <c r="J391" s="72">
        <f t="shared" si="71"/>
        <v>319.8</v>
      </c>
      <c r="K391" s="78">
        <v>297</v>
      </c>
      <c r="L391" s="73">
        <f t="shared" si="66"/>
        <v>43400.800000000003</v>
      </c>
      <c r="N391" s="91">
        <f t="shared" si="72"/>
        <v>22147.1</v>
      </c>
      <c r="O391" s="92">
        <f t="shared" si="73"/>
        <v>6552.7</v>
      </c>
      <c r="P391" s="93">
        <f t="shared" si="74"/>
        <v>28699.8</v>
      </c>
      <c r="Q391" s="71">
        <f t="shared" si="75"/>
        <v>9700.5</v>
      </c>
      <c r="R391" s="72">
        <f t="shared" si="76"/>
        <v>287</v>
      </c>
      <c r="S391" s="78">
        <f t="shared" si="77"/>
        <v>198</v>
      </c>
      <c r="T391" s="73">
        <f t="shared" si="67"/>
        <v>38885.300000000003</v>
      </c>
    </row>
    <row r="392" spans="1:20" x14ac:dyDescent="0.2">
      <c r="A392" s="66">
        <v>404</v>
      </c>
      <c r="B392" s="67">
        <f t="shared" ref="B392:B438" si="78">ROUND(IF(A392&lt;B$452,B$453+B$454*A392+B$455*A392^2+B$456*A392^3+B$457*A392^4+B$458*A392^5,B$462+B$463*A392+B$464*A392^2+B$465*A392^3+B$466*A392^4+B$467*A392^5),2)</f>
        <v>25.2</v>
      </c>
      <c r="C392" s="68">
        <v>32.380000000000003</v>
      </c>
      <c r="D392" s="69">
        <v>46509</v>
      </c>
      <c r="E392" s="70">
        <v>26522</v>
      </c>
      <c r="F392" s="91">
        <f t="shared" si="68"/>
        <v>22147.1</v>
      </c>
      <c r="G392" s="92">
        <f t="shared" si="68"/>
        <v>9829</v>
      </c>
      <c r="H392" s="93">
        <f t="shared" si="69"/>
        <v>31976.1</v>
      </c>
      <c r="I392" s="71">
        <f t="shared" si="70"/>
        <v>10807.9</v>
      </c>
      <c r="J392" s="72">
        <f t="shared" si="71"/>
        <v>319.8</v>
      </c>
      <c r="K392" s="78">
        <v>297</v>
      </c>
      <c r="L392" s="73">
        <f t="shared" ref="L392:L439" si="79">SUM(H392:K392)</f>
        <v>43400.800000000003</v>
      </c>
      <c r="N392" s="91">
        <f t="shared" si="72"/>
        <v>22147.1</v>
      </c>
      <c r="O392" s="92">
        <f t="shared" si="73"/>
        <v>6552.7</v>
      </c>
      <c r="P392" s="93">
        <f t="shared" si="74"/>
        <v>28699.8</v>
      </c>
      <c r="Q392" s="71">
        <f t="shared" si="75"/>
        <v>9700.5</v>
      </c>
      <c r="R392" s="72">
        <f t="shared" si="76"/>
        <v>287</v>
      </c>
      <c r="S392" s="78">
        <f t="shared" si="77"/>
        <v>198</v>
      </c>
      <c r="T392" s="73">
        <f t="shared" ref="T392:T439" si="80">SUM(P392:S392)</f>
        <v>38885.300000000003</v>
      </c>
    </row>
    <row r="393" spans="1:20" x14ac:dyDescent="0.2">
      <c r="A393" s="66">
        <v>405</v>
      </c>
      <c r="B393" s="67">
        <f t="shared" si="78"/>
        <v>25.2</v>
      </c>
      <c r="C393" s="68">
        <v>32.380000000000003</v>
      </c>
      <c r="D393" s="69">
        <v>46509</v>
      </c>
      <c r="E393" s="70">
        <v>26522</v>
      </c>
      <c r="F393" s="91">
        <f t="shared" ref="F393:G439" si="81">ROUND(12/B393*D393,1)</f>
        <v>22147.1</v>
      </c>
      <c r="G393" s="92">
        <f t="shared" si="81"/>
        <v>9829</v>
      </c>
      <c r="H393" s="93">
        <f t="shared" ref="H393:H439" si="82">F393+G393</f>
        <v>31976.1</v>
      </c>
      <c r="I393" s="71">
        <f t="shared" ref="I393:I439" si="83">ROUND(H393*0.338,1)</f>
        <v>10807.9</v>
      </c>
      <c r="J393" s="72">
        <f t="shared" ref="J393:J439" si="84">ROUND(H393*0.01,1)</f>
        <v>319.8</v>
      </c>
      <c r="K393" s="78">
        <v>297</v>
      </c>
      <c r="L393" s="73">
        <f t="shared" si="79"/>
        <v>43400.800000000003</v>
      </c>
      <c r="N393" s="91">
        <f t="shared" ref="N393:N439" si="85">F393</f>
        <v>22147.1</v>
      </c>
      <c r="O393" s="92">
        <f t="shared" ref="O393:O439" si="86">ROUND(8/C393*E393,1)</f>
        <v>6552.7</v>
      </c>
      <c r="P393" s="93">
        <f t="shared" ref="P393:P439" si="87">N393+O393</f>
        <v>28699.8</v>
      </c>
      <c r="Q393" s="71">
        <f t="shared" ref="Q393:Q439" si="88">ROUND(P393*0.338,1)</f>
        <v>9700.5</v>
      </c>
      <c r="R393" s="72">
        <f t="shared" ref="R393:R439" si="89">ROUND(P393*0.01,1)</f>
        <v>287</v>
      </c>
      <c r="S393" s="78">
        <f t="shared" ref="S393:S439" si="90">ROUND(K393*2/3,1)</f>
        <v>198</v>
      </c>
      <c r="T393" s="73">
        <f t="shared" si="80"/>
        <v>38885.300000000003</v>
      </c>
    </row>
    <row r="394" spans="1:20" x14ac:dyDescent="0.2">
      <c r="A394" s="66">
        <v>406</v>
      </c>
      <c r="B394" s="67">
        <f t="shared" si="78"/>
        <v>25.21</v>
      </c>
      <c r="C394" s="68">
        <v>32.380000000000003</v>
      </c>
      <c r="D394" s="69">
        <v>46509</v>
      </c>
      <c r="E394" s="70">
        <v>26522</v>
      </c>
      <c r="F394" s="91">
        <f t="shared" si="81"/>
        <v>22138.400000000001</v>
      </c>
      <c r="G394" s="92">
        <f t="shared" si="81"/>
        <v>9829</v>
      </c>
      <c r="H394" s="93">
        <f t="shared" si="82"/>
        <v>31967.4</v>
      </c>
      <c r="I394" s="71">
        <f t="shared" si="83"/>
        <v>10805</v>
      </c>
      <c r="J394" s="72">
        <f t="shared" si="84"/>
        <v>319.7</v>
      </c>
      <c r="K394" s="78">
        <v>297</v>
      </c>
      <c r="L394" s="73">
        <f t="shared" si="79"/>
        <v>43389.1</v>
      </c>
      <c r="N394" s="91">
        <f t="shared" si="85"/>
        <v>22138.400000000001</v>
      </c>
      <c r="O394" s="92">
        <f t="shared" si="86"/>
        <v>6552.7</v>
      </c>
      <c r="P394" s="93">
        <f t="shared" si="87"/>
        <v>28691.100000000002</v>
      </c>
      <c r="Q394" s="71">
        <f t="shared" si="88"/>
        <v>9697.6</v>
      </c>
      <c r="R394" s="72">
        <f t="shared" si="89"/>
        <v>286.89999999999998</v>
      </c>
      <c r="S394" s="78">
        <f t="shared" si="90"/>
        <v>198</v>
      </c>
      <c r="T394" s="73">
        <f t="shared" si="80"/>
        <v>38873.600000000006</v>
      </c>
    </row>
    <row r="395" spans="1:20" x14ac:dyDescent="0.2">
      <c r="A395" s="66">
        <v>407</v>
      </c>
      <c r="B395" s="67">
        <f t="shared" si="78"/>
        <v>25.21</v>
      </c>
      <c r="C395" s="68">
        <v>32.380000000000003</v>
      </c>
      <c r="D395" s="69">
        <v>46509</v>
      </c>
      <c r="E395" s="70">
        <v>26522</v>
      </c>
      <c r="F395" s="91">
        <f t="shared" si="81"/>
        <v>22138.400000000001</v>
      </c>
      <c r="G395" s="92">
        <f t="shared" si="81"/>
        <v>9829</v>
      </c>
      <c r="H395" s="93">
        <f t="shared" si="82"/>
        <v>31967.4</v>
      </c>
      <c r="I395" s="71">
        <f t="shared" si="83"/>
        <v>10805</v>
      </c>
      <c r="J395" s="72">
        <f t="shared" si="84"/>
        <v>319.7</v>
      </c>
      <c r="K395" s="78">
        <v>297</v>
      </c>
      <c r="L395" s="73">
        <f t="shared" si="79"/>
        <v>43389.1</v>
      </c>
      <c r="N395" s="91">
        <f t="shared" si="85"/>
        <v>22138.400000000001</v>
      </c>
      <c r="O395" s="92">
        <f t="shared" si="86"/>
        <v>6552.7</v>
      </c>
      <c r="P395" s="93">
        <f t="shared" si="87"/>
        <v>28691.100000000002</v>
      </c>
      <c r="Q395" s="71">
        <f t="shared" si="88"/>
        <v>9697.6</v>
      </c>
      <c r="R395" s="72">
        <f t="shared" si="89"/>
        <v>286.89999999999998</v>
      </c>
      <c r="S395" s="78">
        <f t="shared" si="90"/>
        <v>198</v>
      </c>
      <c r="T395" s="73">
        <f t="shared" si="80"/>
        <v>38873.600000000006</v>
      </c>
    </row>
    <row r="396" spans="1:20" x14ac:dyDescent="0.2">
      <c r="A396" s="66">
        <v>408</v>
      </c>
      <c r="B396" s="67">
        <f t="shared" si="78"/>
        <v>25.21</v>
      </c>
      <c r="C396" s="68">
        <v>32.380000000000003</v>
      </c>
      <c r="D396" s="69">
        <v>46509</v>
      </c>
      <c r="E396" s="70">
        <v>26522</v>
      </c>
      <c r="F396" s="91">
        <f t="shared" si="81"/>
        <v>22138.400000000001</v>
      </c>
      <c r="G396" s="92">
        <f t="shared" si="81"/>
        <v>9829</v>
      </c>
      <c r="H396" s="93">
        <f t="shared" si="82"/>
        <v>31967.4</v>
      </c>
      <c r="I396" s="71">
        <f t="shared" si="83"/>
        <v>10805</v>
      </c>
      <c r="J396" s="72">
        <f t="shared" si="84"/>
        <v>319.7</v>
      </c>
      <c r="K396" s="78">
        <v>297</v>
      </c>
      <c r="L396" s="73">
        <f t="shared" si="79"/>
        <v>43389.1</v>
      </c>
      <c r="N396" s="91">
        <f t="shared" si="85"/>
        <v>22138.400000000001</v>
      </c>
      <c r="O396" s="92">
        <f t="shared" si="86"/>
        <v>6552.7</v>
      </c>
      <c r="P396" s="93">
        <f t="shared" si="87"/>
        <v>28691.100000000002</v>
      </c>
      <c r="Q396" s="71">
        <f t="shared" si="88"/>
        <v>9697.6</v>
      </c>
      <c r="R396" s="72">
        <f t="shared" si="89"/>
        <v>286.89999999999998</v>
      </c>
      <c r="S396" s="78">
        <f t="shared" si="90"/>
        <v>198</v>
      </c>
      <c r="T396" s="73">
        <f t="shared" si="80"/>
        <v>38873.600000000006</v>
      </c>
    </row>
    <row r="397" spans="1:20" x14ac:dyDescent="0.2">
      <c r="A397" s="66">
        <v>409</v>
      </c>
      <c r="B397" s="67">
        <f t="shared" si="78"/>
        <v>25.21</v>
      </c>
      <c r="C397" s="68">
        <v>32.380000000000003</v>
      </c>
      <c r="D397" s="69">
        <v>46509</v>
      </c>
      <c r="E397" s="70">
        <v>26522</v>
      </c>
      <c r="F397" s="91">
        <f t="shared" si="81"/>
        <v>22138.400000000001</v>
      </c>
      <c r="G397" s="92">
        <f t="shared" si="81"/>
        <v>9829</v>
      </c>
      <c r="H397" s="93">
        <f t="shared" si="82"/>
        <v>31967.4</v>
      </c>
      <c r="I397" s="71">
        <f t="shared" si="83"/>
        <v>10805</v>
      </c>
      <c r="J397" s="72">
        <f t="shared" si="84"/>
        <v>319.7</v>
      </c>
      <c r="K397" s="78">
        <v>297</v>
      </c>
      <c r="L397" s="73">
        <f t="shared" si="79"/>
        <v>43389.1</v>
      </c>
      <c r="N397" s="91">
        <f t="shared" si="85"/>
        <v>22138.400000000001</v>
      </c>
      <c r="O397" s="92">
        <f t="shared" si="86"/>
        <v>6552.7</v>
      </c>
      <c r="P397" s="93">
        <f t="shared" si="87"/>
        <v>28691.100000000002</v>
      </c>
      <c r="Q397" s="71">
        <f t="shared" si="88"/>
        <v>9697.6</v>
      </c>
      <c r="R397" s="72">
        <f t="shared" si="89"/>
        <v>286.89999999999998</v>
      </c>
      <c r="S397" s="78">
        <f t="shared" si="90"/>
        <v>198</v>
      </c>
      <c r="T397" s="73">
        <f t="shared" si="80"/>
        <v>38873.600000000006</v>
      </c>
    </row>
    <row r="398" spans="1:20" x14ac:dyDescent="0.2">
      <c r="A398" s="66">
        <v>410</v>
      </c>
      <c r="B398" s="67">
        <f t="shared" si="78"/>
        <v>25.22</v>
      </c>
      <c r="C398" s="68">
        <v>32.380000000000003</v>
      </c>
      <c r="D398" s="69">
        <v>46509</v>
      </c>
      <c r="E398" s="70">
        <v>26522</v>
      </c>
      <c r="F398" s="91">
        <f t="shared" si="81"/>
        <v>22129.599999999999</v>
      </c>
      <c r="G398" s="92">
        <f t="shared" si="81"/>
        <v>9829</v>
      </c>
      <c r="H398" s="93">
        <f t="shared" si="82"/>
        <v>31958.6</v>
      </c>
      <c r="I398" s="71">
        <f t="shared" si="83"/>
        <v>10802</v>
      </c>
      <c r="J398" s="72">
        <f t="shared" si="84"/>
        <v>319.60000000000002</v>
      </c>
      <c r="K398" s="78">
        <v>297</v>
      </c>
      <c r="L398" s="73">
        <f t="shared" si="79"/>
        <v>43377.2</v>
      </c>
      <c r="N398" s="91">
        <f t="shared" si="85"/>
        <v>22129.599999999999</v>
      </c>
      <c r="O398" s="92">
        <f t="shared" si="86"/>
        <v>6552.7</v>
      </c>
      <c r="P398" s="93">
        <f t="shared" si="87"/>
        <v>28682.3</v>
      </c>
      <c r="Q398" s="71">
        <f t="shared" si="88"/>
        <v>9694.6</v>
      </c>
      <c r="R398" s="72">
        <f t="shared" si="89"/>
        <v>286.8</v>
      </c>
      <c r="S398" s="78">
        <f t="shared" si="90"/>
        <v>198</v>
      </c>
      <c r="T398" s="73">
        <f t="shared" si="80"/>
        <v>38861.700000000004</v>
      </c>
    </row>
    <row r="399" spans="1:20" x14ac:dyDescent="0.2">
      <c r="A399" s="66">
        <v>411</v>
      </c>
      <c r="B399" s="67">
        <f t="shared" si="78"/>
        <v>25.22</v>
      </c>
      <c r="C399" s="68">
        <v>32.380000000000003</v>
      </c>
      <c r="D399" s="69">
        <v>46509</v>
      </c>
      <c r="E399" s="70">
        <v>26522</v>
      </c>
      <c r="F399" s="91">
        <f t="shared" si="81"/>
        <v>22129.599999999999</v>
      </c>
      <c r="G399" s="92">
        <f t="shared" si="81"/>
        <v>9829</v>
      </c>
      <c r="H399" s="93">
        <f t="shared" si="82"/>
        <v>31958.6</v>
      </c>
      <c r="I399" s="71">
        <f t="shared" si="83"/>
        <v>10802</v>
      </c>
      <c r="J399" s="72">
        <f t="shared" si="84"/>
        <v>319.60000000000002</v>
      </c>
      <c r="K399" s="78">
        <v>297</v>
      </c>
      <c r="L399" s="73">
        <f t="shared" si="79"/>
        <v>43377.2</v>
      </c>
      <c r="N399" s="91">
        <f t="shared" si="85"/>
        <v>22129.599999999999</v>
      </c>
      <c r="O399" s="92">
        <f t="shared" si="86"/>
        <v>6552.7</v>
      </c>
      <c r="P399" s="93">
        <f t="shared" si="87"/>
        <v>28682.3</v>
      </c>
      <c r="Q399" s="71">
        <f t="shared" si="88"/>
        <v>9694.6</v>
      </c>
      <c r="R399" s="72">
        <f t="shared" si="89"/>
        <v>286.8</v>
      </c>
      <c r="S399" s="78">
        <f t="shared" si="90"/>
        <v>198</v>
      </c>
      <c r="T399" s="73">
        <f t="shared" si="80"/>
        <v>38861.700000000004</v>
      </c>
    </row>
    <row r="400" spans="1:20" x14ac:dyDescent="0.2">
      <c r="A400" s="66">
        <v>412</v>
      </c>
      <c r="B400" s="67">
        <f t="shared" si="78"/>
        <v>25.22</v>
      </c>
      <c r="C400" s="68">
        <v>32.380000000000003</v>
      </c>
      <c r="D400" s="69">
        <v>46509</v>
      </c>
      <c r="E400" s="70">
        <v>26522</v>
      </c>
      <c r="F400" s="91">
        <f t="shared" si="81"/>
        <v>22129.599999999999</v>
      </c>
      <c r="G400" s="92">
        <f t="shared" si="81"/>
        <v>9829</v>
      </c>
      <c r="H400" s="93">
        <f t="shared" si="82"/>
        <v>31958.6</v>
      </c>
      <c r="I400" s="71">
        <f t="shared" si="83"/>
        <v>10802</v>
      </c>
      <c r="J400" s="72">
        <f t="shared" si="84"/>
        <v>319.60000000000002</v>
      </c>
      <c r="K400" s="78">
        <v>297</v>
      </c>
      <c r="L400" s="73">
        <f t="shared" si="79"/>
        <v>43377.2</v>
      </c>
      <c r="N400" s="91">
        <f t="shared" si="85"/>
        <v>22129.599999999999</v>
      </c>
      <c r="O400" s="92">
        <f t="shared" si="86"/>
        <v>6552.7</v>
      </c>
      <c r="P400" s="93">
        <f t="shared" si="87"/>
        <v>28682.3</v>
      </c>
      <c r="Q400" s="71">
        <f t="shared" si="88"/>
        <v>9694.6</v>
      </c>
      <c r="R400" s="72">
        <f t="shared" si="89"/>
        <v>286.8</v>
      </c>
      <c r="S400" s="78">
        <f t="shared" si="90"/>
        <v>198</v>
      </c>
      <c r="T400" s="73">
        <f t="shared" si="80"/>
        <v>38861.700000000004</v>
      </c>
    </row>
    <row r="401" spans="1:20" x14ac:dyDescent="0.2">
      <c r="A401" s="66">
        <v>413</v>
      </c>
      <c r="B401" s="67">
        <f t="shared" si="78"/>
        <v>25.22</v>
      </c>
      <c r="C401" s="68">
        <v>32.380000000000003</v>
      </c>
      <c r="D401" s="69">
        <v>46509</v>
      </c>
      <c r="E401" s="70">
        <v>26522</v>
      </c>
      <c r="F401" s="91">
        <f t="shared" si="81"/>
        <v>22129.599999999999</v>
      </c>
      <c r="G401" s="92">
        <f t="shared" si="81"/>
        <v>9829</v>
      </c>
      <c r="H401" s="93">
        <f t="shared" si="82"/>
        <v>31958.6</v>
      </c>
      <c r="I401" s="71">
        <f t="shared" si="83"/>
        <v>10802</v>
      </c>
      <c r="J401" s="72">
        <f t="shared" si="84"/>
        <v>319.60000000000002</v>
      </c>
      <c r="K401" s="78">
        <v>297</v>
      </c>
      <c r="L401" s="73">
        <f t="shared" si="79"/>
        <v>43377.2</v>
      </c>
      <c r="N401" s="91">
        <f t="shared" si="85"/>
        <v>22129.599999999999</v>
      </c>
      <c r="O401" s="92">
        <f t="shared" si="86"/>
        <v>6552.7</v>
      </c>
      <c r="P401" s="93">
        <f t="shared" si="87"/>
        <v>28682.3</v>
      </c>
      <c r="Q401" s="71">
        <f t="shared" si="88"/>
        <v>9694.6</v>
      </c>
      <c r="R401" s="72">
        <f t="shared" si="89"/>
        <v>286.8</v>
      </c>
      <c r="S401" s="78">
        <f t="shared" si="90"/>
        <v>198</v>
      </c>
      <c r="T401" s="73">
        <f t="shared" si="80"/>
        <v>38861.700000000004</v>
      </c>
    </row>
    <row r="402" spans="1:20" x14ac:dyDescent="0.2">
      <c r="A402" s="66">
        <v>414</v>
      </c>
      <c r="B402" s="67">
        <f t="shared" si="78"/>
        <v>25.23</v>
      </c>
      <c r="C402" s="68">
        <v>32.380000000000003</v>
      </c>
      <c r="D402" s="69">
        <v>46509</v>
      </c>
      <c r="E402" s="70">
        <v>26522</v>
      </c>
      <c r="F402" s="91">
        <f t="shared" si="81"/>
        <v>22120.799999999999</v>
      </c>
      <c r="G402" s="92">
        <f t="shared" si="81"/>
        <v>9829</v>
      </c>
      <c r="H402" s="93">
        <f t="shared" si="82"/>
        <v>31949.8</v>
      </c>
      <c r="I402" s="71">
        <f t="shared" si="83"/>
        <v>10799</v>
      </c>
      <c r="J402" s="72">
        <f t="shared" si="84"/>
        <v>319.5</v>
      </c>
      <c r="K402" s="78">
        <v>297</v>
      </c>
      <c r="L402" s="73">
        <f t="shared" si="79"/>
        <v>43365.3</v>
      </c>
      <c r="N402" s="91">
        <f t="shared" si="85"/>
        <v>22120.799999999999</v>
      </c>
      <c r="O402" s="92">
        <f t="shared" si="86"/>
        <v>6552.7</v>
      </c>
      <c r="P402" s="93">
        <f t="shared" si="87"/>
        <v>28673.5</v>
      </c>
      <c r="Q402" s="71">
        <f t="shared" si="88"/>
        <v>9691.6</v>
      </c>
      <c r="R402" s="72">
        <f t="shared" si="89"/>
        <v>286.7</v>
      </c>
      <c r="S402" s="78">
        <f t="shared" si="90"/>
        <v>198</v>
      </c>
      <c r="T402" s="73">
        <f t="shared" si="80"/>
        <v>38849.799999999996</v>
      </c>
    </row>
    <row r="403" spans="1:20" x14ac:dyDescent="0.2">
      <c r="A403" s="66">
        <v>415</v>
      </c>
      <c r="B403" s="67">
        <f t="shared" si="78"/>
        <v>25.23</v>
      </c>
      <c r="C403" s="68">
        <v>32.380000000000003</v>
      </c>
      <c r="D403" s="69">
        <v>46509</v>
      </c>
      <c r="E403" s="70">
        <v>26522</v>
      </c>
      <c r="F403" s="91">
        <f t="shared" si="81"/>
        <v>22120.799999999999</v>
      </c>
      <c r="G403" s="92">
        <f t="shared" si="81"/>
        <v>9829</v>
      </c>
      <c r="H403" s="93">
        <f t="shared" si="82"/>
        <v>31949.8</v>
      </c>
      <c r="I403" s="71">
        <f t="shared" si="83"/>
        <v>10799</v>
      </c>
      <c r="J403" s="72">
        <f t="shared" si="84"/>
        <v>319.5</v>
      </c>
      <c r="K403" s="78">
        <v>297</v>
      </c>
      <c r="L403" s="73">
        <f t="shared" si="79"/>
        <v>43365.3</v>
      </c>
      <c r="N403" s="91">
        <f t="shared" si="85"/>
        <v>22120.799999999999</v>
      </c>
      <c r="O403" s="92">
        <f t="shared" si="86"/>
        <v>6552.7</v>
      </c>
      <c r="P403" s="93">
        <f t="shared" si="87"/>
        <v>28673.5</v>
      </c>
      <c r="Q403" s="71">
        <f t="shared" si="88"/>
        <v>9691.6</v>
      </c>
      <c r="R403" s="72">
        <f t="shared" si="89"/>
        <v>286.7</v>
      </c>
      <c r="S403" s="78">
        <f t="shared" si="90"/>
        <v>198</v>
      </c>
      <c r="T403" s="73">
        <f t="shared" si="80"/>
        <v>38849.799999999996</v>
      </c>
    </row>
    <row r="404" spans="1:20" x14ac:dyDescent="0.2">
      <c r="A404" s="66">
        <v>416</v>
      </c>
      <c r="B404" s="67">
        <f t="shared" si="78"/>
        <v>25.23</v>
      </c>
      <c r="C404" s="68">
        <v>32.380000000000003</v>
      </c>
      <c r="D404" s="69">
        <v>46509</v>
      </c>
      <c r="E404" s="70">
        <v>26522</v>
      </c>
      <c r="F404" s="91">
        <f t="shared" si="81"/>
        <v>22120.799999999999</v>
      </c>
      <c r="G404" s="92">
        <f t="shared" si="81"/>
        <v>9829</v>
      </c>
      <c r="H404" s="93">
        <f t="shared" si="82"/>
        <v>31949.8</v>
      </c>
      <c r="I404" s="71">
        <f t="shared" si="83"/>
        <v>10799</v>
      </c>
      <c r="J404" s="72">
        <f t="shared" si="84"/>
        <v>319.5</v>
      </c>
      <c r="K404" s="78">
        <v>297</v>
      </c>
      <c r="L404" s="73">
        <f t="shared" si="79"/>
        <v>43365.3</v>
      </c>
      <c r="N404" s="91">
        <f t="shared" si="85"/>
        <v>22120.799999999999</v>
      </c>
      <c r="O404" s="92">
        <f t="shared" si="86"/>
        <v>6552.7</v>
      </c>
      <c r="P404" s="93">
        <f t="shared" si="87"/>
        <v>28673.5</v>
      </c>
      <c r="Q404" s="71">
        <f t="shared" si="88"/>
        <v>9691.6</v>
      </c>
      <c r="R404" s="72">
        <f t="shared" si="89"/>
        <v>286.7</v>
      </c>
      <c r="S404" s="78">
        <f t="shared" si="90"/>
        <v>198</v>
      </c>
      <c r="T404" s="73">
        <f t="shared" si="80"/>
        <v>38849.799999999996</v>
      </c>
    </row>
    <row r="405" spans="1:20" x14ac:dyDescent="0.2">
      <c r="A405" s="66">
        <v>417</v>
      </c>
      <c r="B405" s="67">
        <f t="shared" si="78"/>
        <v>25.23</v>
      </c>
      <c r="C405" s="68">
        <v>32.380000000000003</v>
      </c>
      <c r="D405" s="69">
        <v>46509</v>
      </c>
      <c r="E405" s="70">
        <v>26522</v>
      </c>
      <c r="F405" s="91">
        <f t="shared" si="81"/>
        <v>22120.799999999999</v>
      </c>
      <c r="G405" s="92">
        <f t="shared" si="81"/>
        <v>9829</v>
      </c>
      <c r="H405" s="93">
        <f t="shared" si="82"/>
        <v>31949.8</v>
      </c>
      <c r="I405" s="71">
        <f t="shared" si="83"/>
        <v>10799</v>
      </c>
      <c r="J405" s="72">
        <f t="shared" si="84"/>
        <v>319.5</v>
      </c>
      <c r="K405" s="78">
        <v>297</v>
      </c>
      <c r="L405" s="73">
        <f t="shared" si="79"/>
        <v>43365.3</v>
      </c>
      <c r="N405" s="91">
        <f t="shared" si="85"/>
        <v>22120.799999999999</v>
      </c>
      <c r="O405" s="92">
        <f t="shared" si="86"/>
        <v>6552.7</v>
      </c>
      <c r="P405" s="93">
        <f t="shared" si="87"/>
        <v>28673.5</v>
      </c>
      <c r="Q405" s="71">
        <f t="shared" si="88"/>
        <v>9691.6</v>
      </c>
      <c r="R405" s="72">
        <f t="shared" si="89"/>
        <v>286.7</v>
      </c>
      <c r="S405" s="78">
        <f t="shared" si="90"/>
        <v>198</v>
      </c>
      <c r="T405" s="73">
        <f t="shared" si="80"/>
        <v>38849.799999999996</v>
      </c>
    </row>
    <row r="406" spans="1:20" x14ac:dyDescent="0.2">
      <c r="A406" s="66">
        <v>418</v>
      </c>
      <c r="B406" s="67">
        <f t="shared" si="78"/>
        <v>25.24</v>
      </c>
      <c r="C406" s="68">
        <v>32.380000000000003</v>
      </c>
      <c r="D406" s="69">
        <v>46509</v>
      </c>
      <c r="E406" s="70">
        <v>26522</v>
      </c>
      <c r="F406" s="91">
        <f t="shared" si="81"/>
        <v>22112</v>
      </c>
      <c r="G406" s="92">
        <f t="shared" si="81"/>
        <v>9829</v>
      </c>
      <c r="H406" s="93">
        <f t="shared" si="82"/>
        <v>31941</v>
      </c>
      <c r="I406" s="71">
        <f t="shared" si="83"/>
        <v>10796.1</v>
      </c>
      <c r="J406" s="72">
        <f t="shared" si="84"/>
        <v>319.39999999999998</v>
      </c>
      <c r="K406" s="78">
        <v>297</v>
      </c>
      <c r="L406" s="73">
        <f t="shared" si="79"/>
        <v>43353.5</v>
      </c>
      <c r="N406" s="91">
        <f t="shared" si="85"/>
        <v>22112</v>
      </c>
      <c r="O406" s="92">
        <f t="shared" si="86"/>
        <v>6552.7</v>
      </c>
      <c r="P406" s="93">
        <f t="shared" si="87"/>
        <v>28664.7</v>
      </c>
      <c r="Q406" s="71">
        <f t="shared" si="88"/>
        <v>9688.7000000000007</v>
      </c>
      <c r="R406" s="72">
        <f t="shared" si="89"/>
        <v>286.60000000000002</v>
      </c>
      <c r="S406" s="78">
        <f t="shared" si="90"/>
        <v>198</v>
      </c>
      <c r="T406" s="73">
        <f t="shared" si="80"/>
        <v>38838</v>
      </c>
    </row>
    <row r="407" spans="1:20" x14ac:dyDescent="0.2">
      <c r="A407" s="66">
        <v>419</v>
      </c>
      <c r="B407" s="67">
        <f t="shared" si="78"/>
        <v>25.24</v>
      </c>
      <c r="C407" s="68">
        <v>32.380000000000003</v>
      </c>
      <c r="D407" s="69">
        <v>46509</v>
      </c>
      <c r="E407" s="70">
        <v>26522</v>
      </c>
      <c r="F407" s="91">
        <f t="shared" si="81"/>
        <v>22112</v>
      </c>
      <c r="G407" s="92">
        <f t="shared" si="81"/>
        <v>9829</v>
      </c>
      <c r="H407" s="93">
        <f t="shared" si="82"/>
        <v>31941</v>
      </c>
      <c r="I407" s="71">
        <f t="shared" si="83"/>
        <v>10796.1</v>
      </c>
      <c r="J407" s="72">
        <f t="shared" si="84"/>
        <v>319.39999999999998</v>
      </c>
      <c r="K407" s="78">
        <v>297</v>
      </c>
      <c r="L407" s="73">
        <f t="shared" si="79"/>
        <v>43353.5</v>
      </c>
      <c r="N407" s="91">
        <f t="shared" si="85"/>
        <v>22112</v>
      </c>
      <c r="O407" s="92">
        <f t="shared" si="86"/>
        <v>6552.7</v>
      </c>
      <c r="P407" s="93">
        <f t="shared" si="87"/>
        <v>28664.7</v>
      </c>
      <c r="Q407" s="71">
        <f t="shared" si="88"/>
        <v>9688.7000000000007</v>
      </c>
      <c r="R407" s="72">
        <f t="shared" si="89"/>
        <v>286.60000000000002</v>
      </c>
      <c r="S407" s="78">
        <f t="shared" si="90"/>
        <v>198</v>
      </c>
      <c r="T407" s="73">
        <f t="shared" si="80"/>
        <v>38838</v>
      </c>
    </row>
    <row r="408" spans="1:20" x14ac:dyDescent="0.2">
      <c r="A408" s="66">
        <v>420</v>
      </c>
      <c r="B408" s="67">
        <f t="shared" si="78"/>
        <v>25.24</v>
      </c>
      <c r="C408" s="68">
        <v>32.380000000000003</v>
      </c>
      <c r="D408" s="69">
        <v>46509</v>
      </c>
      <c r="E408" s="70">
        <v>26522</v>
      </c>
      <c r="F408" s="91">
        <f t="shared" si="81"/>
        <v>22112</v>
      </c>
      <c r="G408" s="92">
        <f t="shared" si="81"/>
        <v>9829</v>
      </c>
      <c r="H408" s="93">
        <f t="shared" si="82"/>
        <v>31941</v>
      </c>
      <c r="I408" s="71">
        <f t="shared" si="83"/>
        <v>10796.1</v>
      </c>
      <c r="J408" s="72">
        <f t="shared" si="84"/>
        <v>319.39999999999998</v>
      </c>
      <c r="K408" s="78">
        <v>297</v>
      </c>
      <c r="L408" s="73">
        <f t="shared" si="79"/>
        <v>43353.5</v>
      </c>
      <c r="N408" s="91">
        <f t="shared" si="85"/>
        <v>22112</v>
      </c>
      <c r="O408" s="92">
        <f t="shared" si="86"/>
        <v>6552.7</v>
      </c>
      <c r="P408" s="93">
        <f t="shared" si="87"/>
        <v>28664.7</v>
      </c>
      <c r="Q408" s="71">
        <f t="shared" si="88"/>
        <v>9688.7000000000007</v>
      </c>
      <c r="R408" s="72">
        <f t="shared" si="89"/>
        <v>286.60000000000002</v>
      </c>
      <c r="S408" s="78">
        <f t="shared" si="90"/>
        <v>198</v>
      </c>
      <c r="T408" s="73">
        <f t="shared" si="80"/>
        <v>38838</v>
      </c>
    </row>
    <row r="409" spans="1:20" x14ac:dyDescent="0.2">
      <c r="A409" s="66">
        <v>421</v>
      </c>
      <c r="B409" s="67">
        <f t="shared" si="78"/>
        <v>25.24</v>
      </c>
      <c r="C409" s="68">
        <v>32.380000000000003</v>
      </c>
      <c r="D409" s="69">
        <v>46509</v>
      </c>
      <c r="E409" s="70">
        <v>26522</v>
      </c>
      <c r="F409" s="91">
        <f t="shared" si="81"/>
        <v>22112</v>
      </c>
      <c r="G409" s="92">
        <f t="shared" si="81"/>
        <v>9829</v>
      </c>
      <c r="H409" s="93">
        <f t="shared" si="82"/>
        <v>31941</v>
      </c>
      <c r="I409" s="71">
        <f t="shared" si="83"/>
        <v>10796.1</v>
      </c>
      <c r="J409" s="72">
        <f t="shared" si="84"/>
        <v>319.39999999999998</v>
      </c>
      <c r="K409" s="78">
        <v>297</v>
      </c>
      <c r="L409" s="73">
        <f t="shared" si="79"/>
        <v>43353.5</v>
      </c>
      <c r="N409" s="91">
        <f t="shared" si="85"/>
        <v>22112</v>
      </c>
      <c r="O409" s="92">
        <f t="shared" si="86"/>
        <v>6552.7</v>
      </c>
      <c r="P409" s="93">
        <f t="shared" si="87"/>
        <v>28664.7</v>
      </c>
      <c r="Q409" s="71">
        <f t="shared" si="88"/>
        <v>9688.7000000000007</v>
      </c>
      <c r="R409" s="72">
        <f t="shared" si="89"/>
        <v>286.60000000000002</v>
      </c>
      <c r="S409" s="78">
        <f t="shared" si="90"/>
        <v>198</v>
      </c>
      <c r="T409" s="73">
        <f t="shared" si="80"/>
        <v>38838</v>
      </c>
    </row>
    <row r="410" spans="1:20" x14ac:dyDescent="0.2">
      <c r="A410" s="66">
        <v>422</v>
      </c>
      <c r="B410" s="67">
        <f t="shared" si="78"/>
        <v>25.25</v>
      </c>
      <c r="C410" s="68">
        <v>32.380000000000003</v>
      </c>
      <c r="D410" s="69">
        <v>46509</v>
      </c>
      <c r="E410" s="70">
        <v>26522</v>
      </c>
      <c r="F410" s="91">
        <f t="shared" si="81"/>
        <v>22103.3</v>
      </c>
      <c r="G410" s="92">
        <f t="shared" si="81"/>
        <v>9829</v>
      </c>
      <c r="H410" s="93">
        <f t="shared" si="82"/>
        <v>31932.3</v>
      </c>
      <c r="I410" s="71">
        <f t="shared" si="83"/>
        <v>10793.1</v>
      </c>
      <c r="J410" s="72">
        <f t="shared" si="84"/>
        <v>319.3</v>
      </c>
      <c r="K410" s="78">
        <v>297</v>
      </c>
      <c r="L410" s="73">
        <f t="shared" si="79"/>
        <v>43341.700000000004</v>
      </c>
      <c r="N410" s="91">
        <f t="shared" si="85"/>
        <v>22103.3</v>
      </c>
      <c r="O410" s="92">
        <f t="shared" si="86"/>
        <v>6552.7</v>
      </c>
      <c r="P410" s="93">
        <f t="shared" si="87"/>
        <v>28656</v>
      </c>
      <c r="Q410" s="71">
        <f t="shared" si="88"/>
        <v>9685.7000000000007</v>
      </c>
      <c r="R410" s="72">
        <f t="shared" si="89"/>
        <v>286.60000000000002</v>
      </c>
      <c r="S410" s="78">
        <f t="shared" si="90"/>
        <v>198</v>
      </c>
      <c r="T410" s="73">
        <f t="shared" si="80"/>
        <v>38826.299999999996</v>
      </c>
    </row>
    <row r="411" spans="1:20" x14ac:dyDescent="0.2">
      <c r="A411" s="66">
        <v>423</v>
      </c>
      <c r="B411" s="67">
        <f t="shared" si="78"/>
        <v>25.25</v>
      </c>
      <c r="C411" s="68">
        <v>32.380000000000003</v>
      </c>
      <c r="D411" s="69">
        <v>46509</v>
      </c>
      <c r="E411" s="70">
        <v>26522</v>
      </c>
      <c r="F411" s="91">
        <f t="shared" si="81"/>
        <v>22103.3</v>
      </c>
      <c r="G411" s="92">
        <f t="shared" si="81"/>
        <v>9829</v>
      </c>
      <c r="H411" s="93">
        <f t="shared" si="82"/>
        <v>31932.3</v>
      </c>
      <c r="I411" s="71">
        <f t="shared" si="83"/>
        <v>10793.1</v>
      </c>
      <c r="J411" s="72">
        <f t="shared" si="84"/>
        <v>319.3</v>
      </c>
      <c r="K411" s="78">
        <v>297</v>
      </c>
      <c r="L411" s="73">
        <f t="shared" si="79"/>
        <v>43341.700000000004</v>
      </c>
      <c r="N411" s="91">
        <f t="shared" si="85"/>
        <v>22103.3</v>
      </c>
      <c r="O411" s="92">
        <f t="shared" si="86"/>
        <v>6552.7</v>
      </c>
      <c r="P411" s="93">
        <f t="shared" si="87"/>
        <v>28656</v>
      </c>
      <c r="Q411" s="71">
        <f t="shared" si="88"/>
        <v>9685.7000000000007</v>
      </c>
      <c r="R411" s="72">
        <f t="shared" si="89"/>
        <v>286.60000000000002</v>
      </c>
      <c r="S411" s="78">
        <f t="shared" si="90"/>
        <v>198</v>
      </c>
      <c r="T411" s="73">
        <f t="shared" si="80"/>
        <v>38826.299999999996</v>
      </c>
    </row>
    <row r="412" spans="1:20" x14ac:dyDescent="0.2">
      <c r="A412" s="66">
        <v>424</v>
      </c>
      <c r="B412" s="67">
        <f t="shared" si="78"/>
        <v>25.25</v>
      </c>
      <c r="C412" s="68">
        <v>32.380000000000003</v>
      </c>
      <c r="D412" s="69">
        <v>46509</v>
      </c>
      <c r="E412" s="70">
        <v>26522</v>
      </c>
      <c r="F412" s="91">
        <f t="shared" si="81"/>
        <v>22103.3</v>
      </c>
      <c r="G412" s="92">
        <f t="shared" si="81"/>
        <v>9829</v>
      </c>
      <c r="H412" s="93">
        <f t="shared" si="82"/>
        <v>31932.3</v>
      </c>
      <c r="I412" s="71">
        <f t="shared" si="83"/>
        <v>10793.1</v>
      </c>
      <c r="J412" s="72">
        <f t="shared" si="84"/>
        <v>319.3</v>
      </c>
      <c r="K412" s="78">
        <v>297</v>
      </c>
      <c r="L412" s="73">
        <f t="shared" si="79"/>
        <v>43341.700000000004</v>
      </c>
      <c r="N412" s="91">
        <f t="shared" si="85"/>
        <v>22103.3</v>
      </c>
      <c r="O412" s="92">
        <f t="shared" si="86"/>
        <v>6552.7</v>
      </c>
      <c r="P412" s="93">
        <f t="shared" si="87"/>
        <v>28656</v>
      </c>
      <c r="Q412" s="71">
        <f t="shared" si="88"/>
        <v>9685.7000000000007</v>
      </c>
      <c r="R412" s="72">
        <f t="shared" si="89"/>
        <v>286.60000000000002</v>
      </c>
      <c r="S412" s="78">
        <f t="shared" si="90"/>
        <v>198</v>
      </c>
      <c r="T412" s="73">
        <f t="shared" si="80"/>
        <v>38826.299999999996</v>
      </c>
    </row>
    <row r="413" spans="1:20" x14ac:dyDescent="0.2">
      <c r="A413" s="66">
        <v>425</v>
      </c>
      <c r="B413" s="67">
        <f t="shared" si="78"/>
        <v>25.25</v>
      </c>
      <c r="C413" s="68">
        <v>32.380000000000003</v>
      </c>
      <c r="D413" s="69">
        <v>46509</v>
      </c>
      <c r="E413" s="70">
        <v>26522</v>
      </c>
      <c r="F413" s="91">
        <f t="shared" si="81"/>
        <v>22103.3</v>
      </c>
      <c r="G413" s="92">
        <f t="shared" si="81"/>
        <v>9829</v>
      </c>
      <c r="H413" s="93">
        <f t="shared" si="82"/>
        <v>31932.3</v>
      </c>
      <c r="I413" s="71">
        <f t="shared" si="83"/>
        <v>10793.1</v>
      </c>
      <c r="J413" s="72">
        <f t="shared" si="84"/>
        <v>319.3</v>
      </c>
      <c r="K413" s="78">
        <v>297</v>
      </c>
      <c r="L413" s="73">
        <f t="shared" si="79"/>
        <v>43341.700000000004</v>
      </c>
      <c r="N413" s="91">
        <f t="shared" si="85"/>
        <v>22103.3</v>
      </c>
      <c r="O413" s="92">
        <f t="shared" si="86"/>
        <v>6552.7</v>
      </c>
      <c r="P413" s="93">
        <f t="shared" si="87"/>
        <v>28656</v>
      </c>
      <c r="Q413" s="71">
        <f t="shared" si="88"/>
        <v>9685.7000000000007</v>
      </c>
      <c r="R413" s="72">
        <f t="shared" si="89"/>
        <v>286.60000000000002</v>
      </c>
      <c r="S413" s="78">
        <f t="shared" si="90"/>
        <v>198</v>
      </c>
      <c r="T413" s="73">
        <f t="shared" si="80"/>
        <v>38826.299999999996</v>
      </c>
    </row>
    <row r="414" spans="1:20" x14ac:dyDescent="0.2">
      <c r="A414" s="66">
        <v>426</v>
      </c>
      <c r="B414" s="67">
        <f t="shared" si="78"/>
        <v>25.26</v>
      </c>
      <c r="C414" s="68">
        <v>32.380000000000003</v>
      </c>
      <c r="D414" s="69">
        <v>46509</v>
      </c>
      <c r="E414" s="70">
        <v>26522</v>
      </c>
      <c r="F414" s="91">
        <f t="shared" si="81"/>
        <v>22094.5</v>
      </c>
      <c r="G414" s="92">
        <f t="shared" si="81"/>
        <v>9829</v>
      </c>
      <c r="H414" s="93">
        <f t="shared" si="82"/>
        <v>31923.5</v>
      </c>
      <c r="I414" s="71">
        <f t="shared" si="83"/>
        <v>10790.1</v>
      </c>
      <c r="J414" s="72">
        <f t="shared" si="84"/>
        <v>319.2</v>
      </c>
      <c r="K414" s="78">
        <v>297</v>
      </c>
      <c r="L414" s="73">
        <f t="shared" si="79"/>
        <v>43329.799999999996</v>
      </c>
      <c r="N414" s="91">
        <f t="shared" si="85"/>
        <v>22094.5</v>
      </c>
      <c r="O414" s="92">
        <f t="shared" si="86"/>
        <v>6552.7</v>
      </c>
      <c r="P414" s="93">
        <f t="shared" si="87"/>
        <v>28647.200000000001</v>
      </c>
      <c r="Q414" s="71">
        <f t="shared" si="88"/>
        <v>9682.7999999999993</v>
      </c>
      <c r="R414" s="72">
        <f t="shared" si="89"/>
        <v>286.5</v>
      </c>
      <c r="S414" s="78">
        <f t="shared" si="90"/>
        <v>198</v>
      </c>
      <c r="T414" s="73">
        <f t="shared" si="80"/>
        <v>38814.5</v>
      </c>
    </row>
    <row r="415" spans="1:20" x14ac:dyDescent="0.2">
      <c r="A415" s="66">
        <v>427</v>
      </c>
      <c r="B415" s="67">
        <f t="shared" si="78"/>
        <v>25.26</v>
      </c>
      <c r="C415" s="68">
        <v>32.380000000000003</v>
      </c>
      <c r="D415" s="69">
        <v>46509</v>
      </c>
      <c r="E415" s="70">
        <v>26522</v>
      </c>
      <c r="F415" s="91">
        <f t="shared" si="81"/>
        <v>22094.5</v>
      </c>
      <c r="G415" s="92">
        <f t="shared" si="81"/>
        <v>9829</v>
      </c>
      <c r="H415" s="93">
        <f t="shared" si="82"/>
        <v>31923.5</v>
      </c>
      <c r="I415" s="71">
        <f t="shared" si="83"/>
        <v>10790.1</v>
      </c>
      <c r="J415" s="72">
        <f t="shared" si="84"/>
        <v>319.2</v>
      </c>
      <c r="K415" s="78">
        <v>297</v>
      </c>
      <c r="L415" s="73">
        <f t="shared" si="79"/>
        <v>43329.799999999996</v>
      </c>
      <c r="N415" s="91">
        <f t="shared" si="85"/>
        <v>22094.5</v>
      </c>
      <c r="O415" s="92">
        <f t="shared" si="86"/>
        <v>6552.7</v>
      </c>
      <c r="P415" s="93">
        <f t="shared" si="87"/>
        <v>28647.200000000001</v>
      </c>
      <c r="Q415" s="71">
        <f t="shared" si="88"/>
        <v>9682.7999999999993</v>
      </c>
      <c r="R415" s="72">
        <f t="shared" si="89"/>
        <v>286.5</v>
      </c>
      <c r="S415" s="78">
        <f t="shared" si="90"/>
        <v>198</v>
      </c>
      <c r="T415" s="73">
        <f t="shared" si="80"/>
        <v>38814.5</v>
      </c>
    </row>
    <row r="416" spans="1:20" x14ac:dyDescent="0.2">
      <c r="A416" s="66">
        <v>428</v>
      </c>
      <c r="B416" s="67">
        <f t="shared" si="78"/>
        <v>25.26</v>
      </c>
      <c r="C416" s="68">
        <v>32.380000000000003</v>
      </c>
      <c r="D416" s="69">
        <v>46509</v>
      </c>
      <c r="E416" s="70">
        <v>26522</v>
      </c>
      <c r="F416" s="91">
        <f t="shared" si="81"/>
        <v>22094.5</v>
      </c>
      <c r="G416" s="92">
        <f t="shared" si="81"/>
        <v>9829</v>
      </c>
      <c r="H416" s="93">
        <f t="shared" si="82"/>
        <v>31923.5</v>
      </c>
      <c r="I416" s="71">
        <f t="shared" si="83"/>
        <v>10790.1</v>
      </c>
      <c r="J416" s="72">
        <f t="shared" si="84"/>
        <v>319.2</v>
      </c>
      <c r="K416" s="78">
        <v>297</v>
      </c>
      <c r="L416" s="73">
        <f t="shared" si="79"/>
        <v>43329.799999999996</v>
      </c>
      <c r="N416" s="91">
        <f t="shared" si="85"/>
        <v>22094.5</v>
      </c>
      <c r="O416" s="92">
        <f t="shared" si="86"/>
        <v>6552.7</v>
      </c>
      <c r="P416" s="93">
        <f t="shared" si="87"/>
        <v>28647.200000000001</v>
      </c>
      <c r="Q416" s="71">
        <f t="shared" si="88"/>
        <v>9682.7999999999993</v>
      </c>
      <c r="R416" s="72">
        <f t="shared" si="89"/>
        <v>286.5</v>
      </c>
      <c r="S416" s="78">
        <f t="shared" si="90"/>
        <v>198</v>
      </c>
      <c r="T416" s="73">
        <f t="shared" si="80"/>
        <v>38814.5</v>
      </c>
    </row>
    <row r="417" spans="1:20" x14ac:dyDescent="0.2">
      <c r="A417" s="66">
        <v>429</v>
      </c>
      <c r="B417" s="67">
        <f t="shared" si="78"/>
        <v>25.26</v>
      </c>
      <c r="C417" s="68">
        <v>32.380000000000003</v>
      </c>
      <c r="D417" s="69">
        <v>46509</v>
      </c>
      <c r="E417" s="70">
        <v>26522</v>
      </c>
      <c r="F417" s="91">
        <f t="shared" si="81"/>
        <v>22094.5</v>
      </c>
      <c r="G417" s="92">
        <f t="shared" si="81"/>
        <v>9829</v>
      </c>
      <c r="H417" s="93">
        <f t="shared" si="82"/>
        <v>31923.5</v>
      </c>
      <c r="I417" s="71">
        <f t="shared" si="83"/>
        <v>10790.1</v>
      </c>
      <c r="J417" s="72">
        <f t="shared" si="84"/>
        <v>319.2</v>
      </c>
      <c r="K417" s="78">
        <v>297</v>
      </c>
      <c r="L417" s="73">
        <f t="shared" si="79"/>
        <v>43329.799999999996</v>
      </c>
      <c r="N417" s="91">
        <f t="shared" si="85"/>
        <v>22094.5</v>
      </c>
      <c r="O417" s="92">
        <f t="shared" si="86"/>
        <v>6552.7</v>
      </c>
      <c r="P417" s="93">
        <f t="shared" si="87"/>
        <v>28647.200000000001</v>
      </c>
      <c r="Q417" s="71">
        <f t="shared" si="88"/>
        <v>9682.7999999999993</v>
      </c>
      <c r="R417" s="72">
        <f t="shared" si="89"/>
        <v>286.5</v>
      </c>
      <c r="S417" s="78">
        <f t="shared" si="90"/>
        <v>198</v>
      </c>
      <c r="T417" s="73">
        <f t="shared" si="80"/>
        <v>38814.5</v>
      </c>
    </row>
    <row r="418" spans="1:20" x14ac:dyDescent="0.2">
      <c r="A418" s="66">
        <v>430</v>
      </c>
      <c r="B418" s="67">
        <f t="shared" si="78"/>
        <v>25.26</v>
      </c>
      <c r="C418" s="68">
        <v>32.380000000000003</v>
      </c>
      <c r="D418" s="69">
        <v>46509</v>
      </c>
      <c r="E418" s="70">
        <v>26522</v>
      </c>
      <c r="F418" s="91">
        <f t="shared" si="81"/>
        <v>22094.5</v>
      </c>
      <c r="G418" s="92">
        <f t="shared" si="81"/>
        <v>9829</v>
      </c>
      <c r="H418" s="93">
        <f t="shared" si="82"/>
        <v>31923.5</v>
      </c>
      <c r="I418" s="71">
        <f t="shared" si="83"/>
        <v>10790.1</v>
      </c>
      <c r="J418" s="72">
        <f t="shared" si="84"/>
        <v>319.2</v>
      </c>
      <c r="K418" s="78">
        <v>297</v>
      </c>
      <c r="L418" s="73">
        <f t="shared" si="79"/>
        <v>43329.799999999996</v>
      </c>
      <c r="N418" s="91">
        <f t="shared" si="85"/>
        <v>22094.5</v>
      </c>
      <c r="O418" s="92">
        <f t="shared" si="86"/>
        <v>6552.7</v>
      </c>
      <c r="P418" s="93">
        <f t="shared" si="87"/>
        <v>28647.200000000001</v>
      </c>
      <c r="Q418" s="71">
        <f t="shared" si="88"/>
        <v>9682.7999999999993</v>
      </c>
      <c r="R418" s="72">
        <f t="shared" si="89"/>
        <v>286.5</v>
      </c>
      <c r="S418" s="78">
        <f t="shared" si="90"/>
        <v>198</v>
      </c>
      <c r="T418" s="73">
        <f t="shared" si="80"/>
        <v>38814.5</v>
      </c>
    </row>
    <row r="419" spans="1:20" x14ac:dyDescent="0.2">
      <c r="A419" s="66">
        <v>431</v>
      </c>
      <c r="B419" s="67">
        <f t="shared" si="78"/>
        <v>25.27</v>
      </c>
      <c r="C419" s="68">
        <v>32.380000000000003</v>
      </c>
      <c r="D419" s="69">
        <v>46509</v>
      </c>
      <c r="E419" s="70">
        <v>26522</v>
      </c>
      <c r="F419" s="91">
        <f t="shared" si="81"/>
        <v>22085.8</v>
      </c>
      <c r="G419" s="92">
        <f t="shared" si="81"/>
        <v>9829</v>
      </c>
      <c r="H419" s="93">
        <f t="shared" si="82"/>
        <v>31914.799999999999</v>
      </c>
      <c r="I419" s="71">
        <f t="shared" si="83"/>
        <v>10787.2</v>
      </c>
      <c r="J419" s="72">
        <f t="shared" si="84"/>
        <v>319.10000000000002</v>
      </c>
      <c r="K419" s="78">
        <v>297</v>
      </c>
      <c r="L419" s="73">
        <f t="shared" si="79"/>
        <v>43318.1</v>
      </c>
      <c r="N419" s="91">
        <f t="shared" si="85"/>
        <v>22085.8</v>
      </c>
      <c r="O419" s="92">
        <f t="shared" si="86"/>
        <v>6552.7</v>
      </c>
      <c r="P419" s="93">
        <f t="shared" si="87"/>
        <v>28638.5</v>
      </c>
      <c r="Q419" s="71">
        <f t="shared" si="88"/>
        <v>9679.7999999999993</v>
      </c>
      <c r="R419" s="72">
        <f t="shared" si="89"/>
        <v>286.39999999999998</v>
      </c>
      <c r="S419" s="78">
        <f t="shared" si="90"/>
        <v>198</v>
      </c>
      <c r="T419" s="73">
        <f t="shared" si="80"/>
        <v>38802.700000000004</v>
      </c>
    </row>
    <row r="420" spans="1:20" x14ac:dyDescent="0.2">
      <c r="A420" s="66">
        <v>432</v>
      </c>
      <c r="B420" s="67">
        <f t="shared" si="78"/>
        <v>25.27</v>
      </c>
      <c r="C420" s="68">
        <v>32.380000000000003</v>
      </c>
      <c r="D420" s="69">
        <v>46509</v>
      </c>
      <c r="E420" s="70">
        <v>26522</v>
      </c>
      <c r="F420" s="91">
        <f t="shared" si="81"/>
        <v>22085.8</v>
      </c>
      <c r="G420" s="92">
        <f t="shared" si="81"/>
        <v>9829</v>
      </c>
      <c r="H420" s="93">
        <f t="shared" si="82"/>
        <v>31914.799999999999</v>
      </c>
      <c r="I420" s="71">
        <f t="shared" si="83"/>
        <v>10787.2</v>
      </c>
      <c r="J420" s="72">
        <f t="shared" si="84"/>
        <v>319.10000000000002</v>
      </c>
      <c r="K420" s="78">
        <v>297</v>
      </c>
      <c r="L420" s="73">
        <f t="shared" si="79"/>
        <v>43318.1</v>
      </c>
      <c r="N420" s="91">
        <f t="shared" si="85"/>
        <v>22085.8</v>
      </c>
      <c r="O420" s="92">
        <f t="shared" si="86"/>
        <v>6552.7</v>
      </c>
      <c r="P420" s="93">
        <f t="shared" si="87"/>
        <v>28638.5</v>
      </c>
      <c r="Q420" s="71">
        <f t="shared" si="88"/>
        <v>9679.7999999999993</v>
      </c>
      <c r="R420" s="72">
        <f t="shared" si="89"/>
        <v>286.39999999999998</v>
      </c>
      <c r="S420" s="78">
        <f t="shared" si="90"/>
        <v>198</v>
      </c>
      <c r="T420" s="73">
        <f t="shared" si="80"/>
        <v>38802.700000000004</v>
      </c>
    </row>
    <row r="421" spans="1:20" x14ac:dyDescent="0.2">
      <c r="A421" s="66">
        <v>433</v>
      </c>
      <c r="B421" s="67">
        <f t="shared" si="78"/>
        <v>25.27</v>
      </c>
      <c r="C421" s="68">
        <v>32.380000000000003</v>
      </c>
      <c r="D421" s="69">
        <v>46509</v>
      </c>
      <c r="E421" s="70">
        <v>26522</v>
      </c>
      <c r="F421" s="91">
        <f t="shared" si="81"/>
        <v>22085.8</v>
      </c>
      <c r="G421" s="92">
        <f t="shared" si="81"/>
        <v>9829</v>
      </c>
      <c r="H421" s="93">
        <f t="shared" si="82"/>
        <v>31914.799999999999</v>
      </c>
      <c r="I421" s="71">
        <f t="shared" si="83"/>
        <v>10787.2</v>
      </c>
      <c r="J421" s="72">
        <f t="shared" si="84"/>
        <v>319.10000000000002</v>
      </c>
      <c r="K421" s="78">
        <v>297</v>
      </c>
      <c r="L421" s="73">
        <f t="shared" si="79"/>
        <v>43318.1</v>
      </c>
      <c r="N421" s="91">
        <f t="shared" si="85"/>
        <v>22085.8</v>
      </c>
      <c r="O421" s="92">
        <f t="shared" si="86"/>
        <v>6552.7</v>
      </c>
      <c r="P421" s="93">
        <f t="shared" si="87"/>
        <v>28638.5</v>
      </c>
      <c r="Q421" s="71">
        <f t="shared" si="88"/>
        <v>9679.7999999999993</v>
      </c>
      <c r="R421" s="72">
        <f t="shared" si="89"/>
        <v>286.39999999999998</v>
      </c>
      <c r="S421" s="78">
        <f t="shared" si="90"/>
        <v>198</v>
      </c>
      <c r="T421" s="73">
        <f t="shared" si="80"/>
        <v>38802.700000000004</v>
      </c>
    </row>
    <row r="422" spans="1:20" x14ac:dyDescent="0.2">
      <c r="A422" s="66">
        <v>434</v>
      </c>
      <c r="B422" s="67">
        <f t="shared" si="78"/>
        <v>25.27</v>
      </c>
      <c r="C422" s="68">
        <v>32.380000000000003</v>
      </c>
      <c r="D422" s="69">
        <v>46509</v>
      </c>
      <c r="E422" s="70">
        <v>26522</v>
      </c>
      <c r="F422" s="91">
        <f t="shared" si="81"/>
        <v>22085.8</v>
      </c>
      <c r="G422" s="92">
        <f t="shared" si="81"/>
        <v>9829</v>
      </c>
      <c r="H422" s="93">
        <f t="shared" si="82"/>
        <v>31914.799999999999</v>
      </c>
      <c r="I422" s="71">
        <f t="shared" si="83"/>
        <v>10787.2</v>
      </c>
      <c r="J422" s="72">
        <f t="shared" si="84"/>
        <v>319.10000000000002</v>
      </c>
      <c r="K422" s="78">
        <v>297</v>
      </c>
      <c r="L422" s="73">
        <f t="shared" si="79"/>
        <v>43318.1</v>
      </c>
      <c r="N422" s="91">
        <f t="shared" si="85"/>
        <v>22085.8</v>
      </c>
      <c r="O422" s="92">
        <f t="shared" si="86"/>
        <v>6552.7</v>
      </c>
      <c r="P422" s="93">
        <f t="shared" si="87"/>
        <v>28638.5</v>
      </c>
      <c r="Q422" s="71">
        <f t="shared" si="88"/>
        <v>9679.7999999999993</v>
      </c>
      <c r="R422" s="72">
        <f t="shared" si="89"/>
        <v>286.39999999999998</v>
      </c>
      <c r="S422" s="78">
        <f t="shared" si="90"/>
        <v>198</v>
      </c>
      <c r="T422" s="73">
        <f t="shared" si="80"/>
        <v>38802.700000000004</v>
      </c>
    </row>
    <row r="423" spans="1:20" x14ac:dyDescent="0.2">
      <c r="A423" s="66">
        <v>435</v>
      </c>
      <c r="B423" s="67">
        <f t="shared" si="78"/>
        <v>25.27</v>
      </c>
      <c r="C423" s="68">
        <v>32.380000000000003</v>
      </c>
      <c r="D423" s="69">
        <v>46509</v>
      </c>
      <c r="E423" s="70">
        <v>26522</v>
      </c>
      <c r="F423" s="91">
        <f t="shared" si="81"/>
        <v>22085.8</v>
      </c>
      <c r="G423" s="92">
        <f t="shared" si="81"/>
        <v>9829</v>
      </c>
      <c r="H423" s="93">
        <f t="shared" si="82"/>
        <v>31914.799999999999</v>
      </c>
      <c r="I423" s="71">
        <f t="shared" si="83"/>
        <v>10787.2</v>
      </c>
      <c r="J423" s="72">
        <f t="shared" si="84"/>
        <v>319.10000000000002</v>
      </c>
      <c r="K423" s="78">
        <v>297</v>
      </c>
      <c r="L423" s="73">
        <f t="shared" si="79"/>
        <v>43318.1</v>
      </c>
      <c r="N423" s="91">
        <f t="shared" si="85"/>
        <v>22085.8</v>
      </c>
      <c r="O423" s="92">
        <f t="shared" si="86"/>
        <v>6552.7</v>
      </c>
      <c r="P423" s="93">
        <f t="shared" si="87"/>
        <v>28638.5</v>
      </c>
      <c r="Q423" s="71">
        <f t="shared" si="88"/>
        <v>9679.7999999999993</v>
      </c>
      <c r="R423" s="72">
        <f t="shared" si="89"/>
        <v>286.39999999999998</v>
      </c>
      <c r="S423" s="78">
        <f t="shared" si="90"/>
        <v>198</v>
      </c>
      <c r="T423" s="73">
        <f t="shared" si="80"/>
        <v>38802.700000000004</v>
      </c>
    </row>
    <row r="424" spans="1:20" x14ac:dyDescent="0.2">
      <c r="A424" s="66">
        <v>436</v>
      </c>
      <c r="B424" s="67">
        <f t="shared" si="78"/>
        <v>25.27</v>
      </c>
      <c r="C424" s="68">
        <v>32.380000000000003</v>
      </c>
      <c r="D424" s="69">
        <v>46509</v>
      </c>
      <c r="E424" s="70">
        <v>26522</v>
      </c>
      <c r="F424" s="91">
        <f t="shared" si="81"/>
        <v>22085.8</v>
      </c>
      <c r="G424" s="92">
        <f t="shared" si="81"/>
        <v>9829</v>
      </c>
      <c r="H424" s="93">
        <f t="shared" si="82"/>
        <v>31914.799999999999</v>
      </c>
      <c r="I424" s="71">
        <f t="shared" si="83"/>
        <v>10787.2</v>
      </c>
      <c r="J424" s="72">
        <f t="shared" si="84"/>
        <v>319.10000000000002</v>
      </c>
      <c r="K424" s="78">
        <v>297</v>
      </c>
      <c r="L424" s="73">
        <f t="shared" si="79"/>
        <v>43318.1</v>
      </c>
      <c r="N424" s="91">
        <f t="shared" si="85"/>
        <v>22085.8</v>
      </c>
      <c r="O424" s="92">
        <f t="shared" si="86"/>
        <v>6552.7</v>
      </c>
      <c r="P424" s="93">
        <f t="shared" si="87"/>
        <v>28638.5</v>
      </c>
      <c r="Q424" s="71">
        <f t="shared" si="88"/>
        <v>9679.7999999999993</v>
      </c>
      <c r="R424" s="72">
        <f t="shared" si="89"/>
        <v>286.39999999999998</v>
      </c>
      <c r="S424" s="78">
        <f t="shared" si="90"/>
        <v>198</v>
      </c>
      <c r="T424" s="73">
        <f t="shared" si="80"/>
        <v>38802.700000000004</v>
      </c>
    </row>
    <row r="425" spans="1:20" x14ac:dyDescent="0.2">
      <c r="A425" s="66">
        <v>437</v>
      </c>
      <c r="B425" s="67">
        <f t="shared" si="78"/>
        <v>25.27</v>
      </c>
      <c r="C425" s="68">
        <v>32.380000000000003</v>
      </c>
      <c r="D425" s="69">
        <v>46509</v>
      </c>
      <c r="E425" s="70">
        <v>26522</v>
      </c>
      <c r="F425" s="91">
        <f t="shared" si="81"/>
        <v>22085.8</v>
      </c>
      <c r="G425" s="92">
        <f t="shared" si="81"/>
        <v>9829</v>
      </c>
      <c r="H425" s="93">
        <f t="shared" si="82"/>
        <v>31914.799999999999</v>
      </c>
      <c r="I425" s="71">
        <f t="shared" si="83"/>
        <v>10787.2</v>
      </c>
      <c r="J425" s="72">
        <f t="shared" si="84"/>
        <v>319.10000000000002</v>
      </c>
      <c r="K425" s="78">
        <v>297</v>
      </c>
      <c r="L425" s="73">
        <f t="shared" si="79"/>
        <v>43318.1</v>
      </c>
      <c r="N425" s="91">
        <f t="shared" si="85"/>
        <v>22085.8</v>
      </c>
      <c r="O425" s="92">
        <f t="shared" si="86"/>
        <v>6552.7</v>
      </c>
      <c r="P425" s="93">
        <f t="shared" si="87"/>
        <v>28638.5</v>
      </c>
      <c r="Q425" s="71">
        <f t="shared" si="88"/>
        <v>9679.7999999999993</v>
      </c>
      <c r="R425" s="72">
        <f t="shared" si="89"/>
        <v>286.39999999999998</v>
      </c>
      <c r="S425" s="78">
        <f t="shared" si="90"/>
        <v>198</v>
      </c>
      <c r="T425" s="73">
        <f t="shared" si="80"/>
        <v>38802.700000000004</v>
      </c>
    </row>
    <row r="426" spans="1:20" x14ac:dyDescent="0.2">
      <c r="A426" s="66">
        <v>438</v>
      </c>
      <c r="B426" s="67">
        <f t="shared" si="78"/>
        <v>25.28</v>
      </c>
      <c r="C426" s="68">
        <v>32.380000000000003</v>
      </c>
      <c r="D426" s="69">
        <v>46509</v>
      </c>
      <c r="E426" s="70">
        <v>26522</v>
      </c>
      <c r="F426" s="91">
        <f t="shared" si="81"/>
        <v>22077.1</v>
      </c>
      <c r="G426" s="92">
        <f t="shared" si="81"/>
        <v>9829</v>
      </c>
      <c r="H426" s="93">
        <f t="shared" si="82"/>
        <v>31906.1</v>
      </c>
      <c r="I426" s="71">
        <f t="shared" si="83"/>
        <v>10784.3</v>
      </c>
      <c r="J426" s="72">
        <f t="shared" si="84"/>
        <v>319.10000000000002</v>
      </c>
      <c r="K426" s="78">
        <v>297</v>
      </c>
      <c r="L426" s="73">
        <f t="shared" si="79"/>
        <v>43306.499999999993</v>
      </c>
      <c r="N426" s="91">
        <f t="shared" si="85"/>
        <v>22077.1</v>
      </c>
      <c r="O426" s="92">
        <f t="shared" si="86"/>
        <v>6552.7</v>
      </c>
      <c r="P426" s="93">
        <f t="shared" si="87"/>
        <v>28629.8</v>
      </c>
      <c r="Q426" s="71">
        <f t="shared" si="88"/>
        <v>9676.9</v>
      </c>
      <c r="R426" s="72">
        <f t="shared" si="89"/>
        <v>286.3</v>
      </c>
      <c r="S426" s="78">
        <f t="shared" si="90"/>
        <v>198</v>
      </c>
      <c r="T426" s="73">
        <f t="shared" si="80"/>
        <v>38791</v>
      </c>
    </row>
    <row r="427" spans="1:20" x14ac:dyDescent="0.2">
      <c r="A427" s="66">
        <v>439</v>
      </c>
      <c r="B427" s="67">
        <f t="shared" si="78"/>
        <v>25.28</v>
      </c>
      <c r="C427" s="68">
        <v>32.380000000000003</v>
      </c>
      <c r="D427" s="69">
        <v>46509</v>
      </c>
      <c r="E427" s="70">
        <v>26522</v>
      </c>
      <c r="F427" s="91">
        <f t="shared" si="81"/>
        <v>22077.1</v>
      </c>
      <c r="G427" s="92">
        <f t="shared" si="81"/>
        <v>9829</v>
      </c>
      <c r="H427" s="93">
        <f t="shared" si="82"/>
        <v>31906.1</v>
      </c>
      <c r="I427" s="71">
        <f t="shared" si="83"/>
        <v>10784.3</v>
      </c>
      <c r="J427" s="72">
        <f t="shared" si="84"/>
        <v>319.10000000000002</v>
      </c>
      <c r="K427" s="78">
        <v>297</v>
      </c>
      <c r="L427" s="73">
        <f t="shared" si="79"/>
        <v>43306.499999999993</v>
      </c>
      <c r="N427" s="91">
        <f t="shared" si="85"/>
        <v>22077.1</v>
      </c>
      <c r="O427" s="92">
        <f t="shared" si="86"/>
        <v>6552.7</v>
      </c>
      <c r="P427" s="93">
        <f t="shared" si="87"/>
        <v>28629.8</v>
      </c>
      <c r="Q427" s="71">
        <f t="shared" si="88"/>
        <v>9676.9</v>
      </c>
      <c r="R427" s="72">
        <f t="shared" si="89"/>
        <v>286.3</v>
      </c>
      <c r="S427" s="78">
        <f t="shared" si="90"/>
        <v>198</v>
      </c>
      <c r="T427" s="73">
        <f t="shared" si="80"/>
        <v>38791</v>
      </c>
    </row>
    <row r="428" spans="1:20" x14ac:dyDescent="0.2">
      <c r="A428" s="66">
        <v>440</v>
      </c>
      <c r="B428" s="67">
        <f t="shared" si="78"/>
        <v>25.28</v>
      </c>
      <c r="C428" s="68">
        <v>32.380000000000003</v>
      </c>
      <c r="D428" s="69">
        <v>46509</v>
      </c>
      <c r="E428" s="70">
        <v>26522</v>
      </c>
      <c r="F428" s="91">
        <f t="shared" si="81"/>
        <v>22077.1</v>
      </c>
      <c r="G428" s="92">
        <f t="shared" si="81"/>
        <v>9829</v>
      </c>
      <c r="H428" s="93">
        <f t="shared" si="82"/>
        <v>31906.1</v>
      </c>
      <c r="I428" s="71">
        <f t="shared" si="83"/>
        <v>10784.3</v>
      </c>
      <c r="J428" s="72">
        <f t="shared" si="84"/>
        <v>319.10000000000002</v>
      </c>
      <c r="K428" s="78">
        <v>297</v>
      </c>
      <c r="L428" s="73">
        <f t="shared" si="79"/>
        <v>43306.499999999993</v>
      </c>
      <c r="N428" s="91">
        <f t="shared" si="85"/>
        <v>22077.1</v>
      </c>
      <c r="O428" s="92">
        <f t="shared" si="86"/>
        <v>6552.7</v>
      </c>
      <c r="P428" s="93">
        <f t="shared" si="87"/>
        <v>28629.8</v>
      </c>
      <c r="Q428" s="71">
        <f t="shared" si="88"/>
        <v>9676.9</v>
      </c>
      <c r="R428" s="72">
        <f t="shared" si="89"/>
        <v>286.3</v>
      </c>
      <c r="S428" s="78">
        <f t="shared" si="90"/>
        <v>198</v>
      </c>
      <c r="T428" s="73">
        <f t="shared" si="80"/>
        <v>38791</v>
      </c>
    </row>
    <row r="429" spans="1:20" x14ac:dyDescent="0.2">
      <c r="A429" s="66">
        <v>441</v>
      </c>
      <c r="B429" s="67">
        <f t="shared" si="78"/>
        <v>25.28</v>
      </c>
      <c r="C429" s="68">
        <v>32.380000000000003</v>
      </c>
      <c r="D429" s="69">
        <v>46509</v>
      </c>
      <c r="E429" s="70">
        <v>26522</v>
      </c>
      <c r="F429" s="91">
        <f t="shared" si="81"/>
        <v>22077.1</v>
      </c>
      <c r="G429" s="92">
        <f t="shared" si="81"/>
        <v>9829</v>
      </c>
      <c r="H429" s="93">
        <f t="shared" si="82"/>
        <v>31906.1</v>
      </c>
      <c r="I429" s="71">
        <f t="shared" si="83"/>
        <v>10784.3</v>
      </c>
      <c r="J429" s="72">
        <f t="shared" si="84"/>
        <v>319.10000000000002</v>
      </c>
      <c r="K429" s="78">
        <v>297</v>
      </c>
      <c r="L429" s="73">
        <f t="shared" si="79"/>
        <v>43306.499999999993</v>
      </c>
      <c r="N429" s="91">
        <f t="shared" si="85"/>
        <v>22077.1</v>
      </c>
      <c r="O429" s="92">
        <f t="shared" si="86"/>
        <v>6552.7</v>
      </c>
      <c r="P429" s="93">
        <f t="shared" si="87"/>
        <v>28629.8</v>
      </c>
      <c r="Q429" s="71">
        <f t="shared" si="88"/>
        <v>9676.9</v>
      </c>
      <c r="R429" s="72">
        <f t="shared" si="89"/>
        <v>286.3</v>
      </c>
      <c r="S429" s="78">
        <f t="shared" si="90"/>
        <v>198</v>
      </c>
      <c r="T429" s="73">
        <f t="shared" si="80"/>
        <v>38791</v>
      </c>
    </row>
    <row r="430" spans="1:20" x14ac:dyDescent="0.2">
      <c r="A430" s="66">
        <v>442</v>
      </c>
      <c r="B430" s="67">
        <f t="shared" si="78"/>
        <v>25.28</v>
      </c>
      <c r="C430" s="68">
        <v>32.380000000000003</v>
      </c>
      <c r="D430" s="69">
        <v>46509</v>
      </c>
      <c r="E430" s="70">
        <v>26522</v>
      </c>
      <c r="F430" s="91">
        <f t="shared" si="81"/>
        <v>22077.1</v>
      </c>
      <c r="G430" s="92">
        <f t="shared" si="81"/>
        <v>9829</v>
      </c>
      <c r="H430" s="93">
        <f t="shared" si="82"/>
        <v>31906.1</v>
      </c>
      <c r="I430" s="71">
        <f t="shared" si="83"/>
        <v>10784.3</v>
      </c>
      <c r="J430" s="72">
        <f t="shared" si="84"/>
        <v>319.10000000000002</v>
      </c>
      <c r="K430" s="78">
        <v>297</v>
      </c>
      <c r="L430" s="73">
        <f t="shared" si="79"/>
        <v>43306.499999999993</v>
      </c>
      <c r="N430" s="91">
        <f t="shared" si="85"/>
        <v>22077.1</v>
      </c>
      <c r="O430" s="92">
        <f t="shared" si="86"/>
        <v>6552.7</v>
      </c>
      <c r="P430" s="93">
        <f t="shared" si="87"/>
        <v>28629.8</v>
      </c>
      <c r="Q430" s="71">
        <f t="shared" si="88"/>
        <v>9676.9</v>
      </c>
      <c r="R430" s="72">
        <f t="shared" si="89"/>
        <v>286.3</v>
      </c>
      <c r="S430" s="78">
        <f t="shared" si="90"/>
        <v>198</v>
      </c>
      <c r="T430" s="73">
        <f t="shared" si="80"/>
        <v>38791</v>
      </c>
    </row>
    <row r="431" spans="1:20" x14ac:dyDescent="0.2">
      <c r="A431" s="66">
        <v>443</v>
      </c>
      <c r="B431" s="67">
        <f t="shared" si="78"/>
        <v>25.28</v>
      </c>
      <c r="C431" s="68">
        <v>32.380000000000003</v>
      </c>
      <c r="D431" s="69">
        <v>46509</v>
      </c>
      <c r="E431" s="70">
        <v>26522</v>
      </c>
      <c r="F431" s="91">
        <f t="shared" si="81"/>
        <v>22077.1</v>
      </c>
      <c r="G431" s="92">
        <f t="shared" si="81"/>
        <v>9829</v>
      </c>
      <c r="H431" s="93">
        <f t="shared" si="82"/>
        <v>31906.1</v>
      </c>
      <c r="I431" s="71">
        <f t="shared" si="83"/>
        <v>10784.3</v>
      </c>
      <c r="J431" s="72">
        <f t="shared" si="84"/>
        <v>319.10000000000002</v>
      </c>
      <c r="K431" s="78">
        <v>297</v>
      </c>
      <c r="L431" s="73">
        <f t="shared" si="79"/>
        <v>43306.499999999993</v>
      </c>
      <c r="N431" s="91">
        <f t="shared" si="85"/>
        <v>22077.1</v>
      </c>
      <c r="O431" s="92">
        <f t="shared" si="86"/>
        <v>6552.7</v>
      </c>
      <c r="P431" s="93">
        <f t="shared" si="87"/>
        <v>28629.8</v>
      </c>
      <c r="Q431" s="71">
        <f t="shared" si="88"/>
        <v>9676.9</v>
      </c>
      <c r="R431" s="72">
        <f t="shared" si="89"/>
        <v>286.3</v>
      </c>
      <c r="S431" s="78">
        <f t="shared" si="90"/>
        <v>198</v>
      </c>
      <c r="T431" s="73">
        <f t="shared" si="80"/>
        <v>38791</v>
      </c>
    </row>
    <row r="432" spans="1:20" x14ac:dyDescent="0.2">
      <c r="A432" s="66">
        <v>444</v>
      </c>
      <c r="B432" s="67">
        <f t="shared" si="78"/>
        <v>25.28</v>
      </c>
      <c r="C432" s="68">
        <v>32.380000000000003</v>
      </c>
      <c r="D432" s="69">
        <v>46509</v>
      </c>
      <c r="E432" s="70">
        <v>26522</v>
      </c>
      <c r="F432" s="91">
        <f t="shared" si="81"/>
        <v>22077.1</v>
      </c>
      <c r="G432" s="92">
        <f t="shared" si="81"/>
        <v>9829</v>
      </c>
      <c r="H432" s="93">
        <f t="shared" si="82"/>
        <v>31906.1</v>
      </c>
      <c r="I432" s="71">
        <f t="shared" si="83"/>
        <v>10784.3</v>
      </c>
      <c r="J432" s="72">
        <f t="shared" si="84"/>
        <v>319.10000000000002</v>
      </c>
      <c r="K432" s="78">
        <v>297</v>
      </c>
      <c r="L432" s="73">
        <f t="shared" si="79"/>
        <v>43306.499999999993</v>
      </c>
      <c r="N432" s="91">
        <f t="shared" si="85"/>
        <v>22077.1</v>
      </c>
      <c r="O432" s="92">
        <f t="shared" si="86"/>
        <v>6552.7</v>
      </c>
      <c r="P432" s="93">
        <f t="shared" si="87"/>
        <v>28629.8</v>
      </c>
      <c r="Q432" s="71">
        <f t="shared" si="88"/>
        <v>9676.9</v>
      </c>
      <c r="R432" s="72">
        <f t="shared" si="89"/>
        <v>286.3</v>
      </c>
      <c r="S432" s="78">
        <f t="shared" si="90"/>
        <v>198</v>
      </c>
      <c r="T432" s="73">
        <f t="shared" si="80"/>
        <v>38791</v>
      </c>
    </row>
    <row r="433" spans="1:20" x14ac:dyDescent="0.2">
      <c r="A433" s="66">
        <v>445</v>
      </c>
      <c r="B433" s="67">
        <f t="shared" si="78"/>
        <v>25.28</v>
      </c>
      <c r="C433" s="68">
        <v>32.380000000000003</v>
      </c>
      <c r="D433" s="69">
        <v>46509</v>
      </c>
      <c r="E433" s="70">
        <v>26522</v>
      </c>
      <c r="F433" s="91">
        <f t="shared" si="81"/>
        <v>22077.1</v>
      </c>
      <c r="G433" s="92">
        <f t="shared" si="81"/>
        <v>9829</v>
      </c>
      <c r="H433" s="93">
        <f t="shared" si="82"/>
        <v>31906.1</v>
      </c>
      <c r="I433" s="71">
        <f t="shared" si="83"/>
        <v>10784.3</v>
      </c>
      <c r="J433" s="72">
        <f t="shared" si="84"/>
        <v>319.10000000000002</v>
      </c>
      <c r="K433" s="78">
        <v>297</v>
      </c>
      <c r="L433" s="73">
        <f t="shared" si="79"/>
        <v>43306.499999999993</v>
      </c>
      <c r="N433" s="91">
        <f t="shared" si="85"/>
        <v>22077.1</v>
      </c>
      <c r="O433" s="92">
        <f t="shared" si="86"/>
        <v>6552.7</v>
      </c>
      <c r="P433" s="93">
        <f t="shared" si="87"/>
        <v>28629.8</v>
      </c>
      <c r="Q433" s="71">
        <f t="shared" si="88"/>
        <v>9676.9</v>
      </c>
      <c r="R433" s="72">
        <f t="shared" si="89"/>
        <v>286.3</v>
      </c>
      <c r="S433" s="78">
        <f t="shared" si="90"/>
        <v>198</v>
      </c>
      <c r="T433" s="73">
        <f t="shared" si="80"/>
        <v>38791</v>
      </c>
    </row>
    <row r="434" spans="1:20" x14ac:dyDescent="0.2">
      <c r="A434" s="66">
        <v>446</v>
      </c>
      <c r="B434" s="67">
        <f t="shared" si="78"/>
        <v>25.28</v>
      </c>
      <c r="C434" s="68">
        <v>32.380000000000003</v>
      </c>
      <c r="D434" s="69">
        <v>46509</v>
      </c>
      <c r="E434" s="70">
        <v>26522</v>
      </c>
      <c r="F434" s="91">
        <f t="shared" si="81"/>
        <v>22077.1</v>
      </c>
      <c r="G434" s="92">
        <f t="shared" si="81"/>
        <v>9829</v>
      </c>
      <c r="H434" s="93">
        <f t="shared" si="82"/>
        <v>31906.1</v>
      </c>
      <c r="I434" s="71">
        <f t="shared" si="83"/>
        <v>10784.3</v>
      </c>
      <c r="J434" s="72">
        <f t="shared" si="84"/>
        <v>319.10000000000002</v>
      </c>
      <c r="K434" s="78">
        <v>297</v>
      </c>
      <c r="L434" s="73">
        <f t="shared" si="79"/>
        <v>43306.499999999993</v>
      </c>
      <c r="N434" s="91">
        <f t="shared" si="85"/>
        <v>22077.1</v>
      </c>
      <c r="O434" s="92">
        <f t="shared" si="86"/>
        <v>6552.7</v>
      </c>
      <c r="P434" s="93">
        <f t="shared" si="87"/>
        <v>28629.8</v>
      </c>
      <c r="Q434" s="71">
        <f t="shared" si="88"/>
        <v>9676.9</v>
      </c>
      <c r="R434" s="72">
        <f t="shared" si="89"/>
        <v>286.3</v>
      </c>
      <c r="S434" s="78">
        <f t="shared" si="90"/>
        <v>198</v>
      </c>
      <c r="T434" s="73">
        <f t="shared" si="80"/>
        <v>38791</v>
      </c>
    </row>
    <row r="435" spans="1:20" x14ac:dyDescent="0.2">
      <c r="A435" s="66">
        <v>447</v>
      </c>
      <c r="B435" s="67">
        <f t="shared" si="78"/>
        <v>25.29</v>
      </c>
      <c r="C435" s="68">
        <v>32.380000000000003</v>
      </c>
      <c r="D435" s="69">
        <v>46509</v>
      </c>
      <c r="E435" s="70">
        <v>26522</v>
      </c>
      <c r="F435" s="91">
        <f t="shared" si="81"/>
        <v>22068.3</v>
      </c>
      <c r="G435" s="92">
        <f t="shared" si="81"/>
        <v>9829</v>
      </c>
      <c r="H435" s="93">
        <f t="shared" si="82"/>
        <v>31897.3</v>
      </c>
      <c r="I435" s="71">
        <f t="shared" si="83"/>
        <v>10781.3</v>
      </c>
      <c r="J435" s="72">
        <f t="shared" si="84"/>
        <v>319</v>
      </c>
      <c r="K435" s="78">
        <v>297</v>
      </c>
      <c r="L435" s="73">
        <f t="shared" si="79"/>
        <v>43294.6</v>
      </c>
      <c r="N435" s="91">
        <f t="shared" si="85"/>
        <v>22068.3</v>
      </c>
      <c r="O435" s="92">
        <f t="shared" si="86"/>
        <v>6552.7</v>
      </c>
      <c r="P435" s="93">
        <f t="shared" si="87"/>
        <v>28621</v>
      </c>
      <c r="Q435" s="71">
        <f t="shared" si="88"/>
        <v>9673.9</v>
      </c>
      <c r="R435" s="72">
        <f t="shared" si="89"/>
        <v>286.2</v>
      </c>
      <c r="S435" s="78">
        <f t="shared" si="90"/>
        <v>198</v>
      </c>
      <c r="T435" s="73">
        <f t="shared" si="80"/>
        <v>38779.1</v>
      </c>
    </row>
    <row r="436" spans="1:20" x14ac:dyDescent="0.2">
      <c r="A436" s="66">
        <v>448</v>
      </c>
      <c r="B436" s="67">
        <f t="shared" si="78"/>
        <v>25.29</v>
      </c>
      <c r="C436" s="68">
        <v>32.380000000000003</v>
      </c>
      <c r="D436" s="69">
        <v>46509</v>
      </c>
      <c r="E436" s="70">
        <v>26522</v>
      </c>
      <c r="F436" s="91">
        <f t="shared" si="81"/>
        <v>22068.3</v>
      </c>
      <c r="G436" s="92">
        <f t="shared" si="81"/>
        <v>9829</v>
      </c>
      <c r="H436" s="93">
        <f t="shared" si="82"/>
        <v>31897.3</v>
      </c>
      <c r="I436" s="71">
        <f t="shared" si="83"/>
        <v>10781.3</v>
      </c>
      <c r="J436" s="72">
        <f t="shared" si="84"/>
        <v>319</v>
      </c>
      <c r="K436" s="78">
        <v>297</v>
      </c>
      <c r="L436" s="73">
        <f t="shared" si="79"/>
        <v>43294.6</v>
      </c>
      <c r="N436" s="91">
        <f t="shared" si="85"/>
        <v>22068.3</v>
      </c>
      <c r="O436" s="92">
        <f t="shared" si="86"/>
        <v>6552.7</v>
      </c>
      <c r="P436" s="93">
        <f t="shared" si="87"/>
        <v>28621</v>
      </c>
      <c r="Q436" s="71">
        <f t="shared" si="88"/>
        <v>9673.9</v>
      </c>
      <c r="R436" s="72">
        <f t="shared" si="89"/>
        <v>286.2</v>
      </c>
      <c r="S436" s="78">
        <f t="shared" si="90"/>
        <v>198</v>
      </c>
      <c r="T436" s="73">
        <f t="shared" si="80"/>
        <v>38779.1</v>
      </c>
    </row>
    <row r="437" spans="1:20" x14ac:dyDescent="0.2">
      <c r="A437" s="66">
        <v>449</v>
      </c>
      <c r="B437" s="67">
        <f t="shared" si="78"/>
        <v>25.29</v>
      </c>
      <c r="C437" s="68">
        <v>32.380000000000003</v>
      </c>
      <c r="D437" s="69">
        <v>46509</v>
      </c>
      <c r="E437" s="70">
        <v>26522</v>
      </c>
      <c r="F437" s="91">
        <f t="shared" si="81"/>
        <v>22068.3</v>
      </c>
      <c r="G437" s="92">
        <f t="shared" si="81"/>
        <v>9829</v>
      </c>
      <c r="H437" s="93">
        <f t="shared" si="82"/>
        <v>31897.3</v>
      </c>
      <c r="I437" s="71">
        <f t="shared" si="83"/>
        <v>10781.3</v>
      </c>
      <c r="J437" s="72">
        <f t="shared" si="84"/>
        <v>319</v>
      </c>
      <c r="K437" s="78">
        <v>297</v>
      </c>
      <c r="L437" s="73">
        <f t="shared" si="79"/>
        <v>43294.6</v>
      </c>
      <c r="N437" s="91">
        <f t="shared" si="85"/>
        <v>22068.3</v>
      </c>
      <c r="O437" s="92">
        <f t="shared" si="86"/>
        <v>6552.7</v>
      </c>
      <c r="P437" s="93">
        <f t="shared" si="87"/>
        <v>28621</v>
      </c>
      <c r="Q437" s="71">
        <f t="shared" si="88"/>
        <v>9673.9</v>
      </c>
      <c r="R437" s="72">
        <f t="shared" si="89"/>
        <v>286.2</v>
      </c>
      <c r="S437" s="78">
        <f t="shared" si="90"/>
        <v>198</v>
      </c>
      <c r="T437" s="73">
        <f t="shared" si="80"/>
        <v>38779.1</v>
      </c>
    </row>
    <row r="438" spans="1:20" x14ac:dyDescent="0.2">
      <c r="A438" s="66">
        <v>450</v>
      </c>
      <c r="B438" s="67">
        <f t="shared" si="78"/>
        <v>25.29</v>
      </c>
      <c r="C438" s="68">
        <v>32.380000000000003</v>
      </c>
      <c r="D438" s="69">
        <v>46509</v>
      </c>
      <c r="E438" s="70">
        <v>26522</v>
      </c>
      <c r="F438" s="91">
        <f t="shared" si="81"/>
        <v>22068.3</v>
      </c>
      <c r="G438" s="92">
        <f t="shared" si="81"/>
        <v>9829</v>
      </c>
      <c r="H438" s="93">
        <f t="shared" si="82"/>
        <v>31897.3</v>
      </c>
      <c r="I438" s="71">
        <f t="shared" si="83"/>
        <v>10781.3</v>
      </c>
      <c r="J438" s="72">
        <f t="shared" si="84"/>
        <v>319</v>
      </c>
      <c r="K438" s="78">
        <v>297</v>
      </c>
      <c r="L438" s="73">
        <f t="shared" si="79"/>
        <v>43294.6</v>
      </c>
      <c r="N438" s="91">
        <f t="shared" si="85"/>
        <v>22068.3</v>
      </c>
      <c r="O438" s="92">
        <f t="shared" si="86"/>
        <v>6552.7</v>
      </c>
      <c r="P438" s="93">
        <f t="shared" si="87"/>
        <v>28621</v>
      </c>
      <c r="Q438" s="71">
        <f t="shared" si="88"/>
        <v>9673.9</v>
      </c>
      <c r="R438" s="72">
        <f t="shared" si="89"/>
        <v>286.2</v>
      </c>
      <c r="S438" s="78">
        <f t="shared" si="90"/>
        <v>198</v>
      </c>
      <c r="T438" s="73">
        <f t="shared" si="80"/>
        <v>38779.1</v>
      </c>
    </row>
    <row r="439" spans="1:20" ht="13.5" thickBot="1" x14ac:dyDescent="0.25">
      <c r="A439" s="66" t="s">
        <v>26</v>
      </c>
      <c r="B439" s="44">
        <f>B438</f>
        <v>25.29</v>
      </c>
      <c r="C439" s="45">
        <v>32.380000000000003</v>
      </c>
      <c r="D439" s="46">
        <v>46509</v>
      </c>
      <c r="E439" s="47">
        <v>26522</v>
      </c>
      <c r="F439" s="48">
        <f t="shared" si="81"/>
        <v>22068.3</v>
      </c>
      <c r="G439" s="49">
        <f t="shared" si="81"/>
        <v>9829</v>
      </c>
      <c r="H439" s="50">
        <f t="shared" si="82"/>
        <v>31897.3</v>
      </c>
      <c r="I439" s="51">
        <f t="shared" si="83"/>
        <v>10781.3</v>
      </c>
      <c r="J439" s="52">
        <f t="shared" si="84"/>
        <v>319</v>
      </c>
      <c r="K439" s="79">
        <v>297</v>
      </c>
      <c r="L439" s="53">
        <f t="shared" si="79"/>
        <v>43294.6</v>
      </c>
      <c r="N439" s="48">
        <f t="shared" si="85"/>
        <v>22068.3</v>
      </c>
      <c r="O439" s="49">
        <f t="shared" si="86"/>
        <v>6552.7</v>
      </c>
      <c r="P439" s="50">
        <f t="shared" si="87"/>
        <v>28621</v>
      </c>
      <c r="Q439" s="51">
        <f t="shared" si="88"/>
        <v>9673.9</v>
      </c>
      <c r="R439" s="52">
        <f t="shared" si="89"/>
        <v>286.2</v>
      </c>
      <c r="S439" s="79">
        <f t="shared" si="90"/>
        <v>198</v>
      </c>
      <c r="T439" s="53">
        <f t="shared" si="80"/>
        <v>38779.1</v>
      </c>
    </row>
    <row r="440" spans="1:20" x14ac:dyDescent="0.2">
      <c r="B440" s="3"/>
      <c r="C440" s="2"/>
    </row>
    <row r="441" spans="1:20" x14ac:dyDescent="0.2">
      <c r="A441" s="62"/>
      <c r="B441" s="3"/>
      <c r="C441" s="2"/>
    </row>
    <row r="442" spans="1:20" s="57" customFormat="1" ht="66.75" customHeight="1" x14ac:dyDescent="0.2">
      <c r="A442" s="120" t="s">
        <v>35</v>
      </c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</row>
    <row r="443" spans="1:20" s="57" customFormat="1" x14ac:dyDescent="0.2">
      <c r="A443" s="54"/>
      <c r="C443" s="94"/>
      <c r="D443" s="54"/>
      <c r="E443" s="54"/>
      <c r="F443" s="94"/>
      <c r="G443" s="55"/>
      <c r="H443" s="55"/>
      <c r="I443" s="54"/>
      <c r="J443" s="56"/>
      <c r="K443" s="56"/>
      <c r="L443" s="56"/>
    </row>
    <row r="450" spans="1:11" x14ac:dyDescent="0.2">
      <c r="B450" s="1" t="s">
        <v>29</v>
      </c>
    </row>
    <row r="451" spans="1:11" x14ac:dyDescent="0.2">
      <c r="A451" s="1"/>
      <c r="B451" s="63" t="s">
        <v>36</v>
      </c>
      <c r="D451" s="63"/>
    </row>
    <row r="452" spans="1:11" x14ac:dyDescent="0.2">
      <c r="A452" s="58" t="s">
        <v>30</v>
      </c>
      <c r="B452" s="58">
        <v>65</v>
      </c>
      <c r="C452" s="59"/>
    </row>
    <row r="453" spans="1:11" x14ac:dyDescent="0.2">
      <c r="A453" s="63" t="s">
        <v>17</v>
      </c>
      <c r="B453" s="106">
        <v>7.5967983000000006</v>
      </c>
      <c r="C453" s="60"/>
      <c r="D453" s="81"/>
      <c r="E453" s="81"/>
      <c r="F453" s="81"/>
      <c r="G453" s="81"/>
      <c r="H453" s="99"/>
      <c r="I453" s="99"/>
      <c r="J453" s="99"/>
      <c r="K453" s="99"/>
    </row>
    <row r="454" spans="1:11" x14ac:dyDescent="0.2">
      <c r="A454" s="63" t="s">
        <v>18</v>
      </c>
      <c r="B454" s="107">
        <v>0.21197931221250002</v>
      </c>
      <c r="C454" s="60"/>
      <c r="D454" s="81"/>
    </row>
    <row r="455" spans="1:11" x14ac:dyDescent="0.2">
      <c r="A455" s="63" t="s">
        <v>19</v>
      </c>
      <c r="B455" s="108">
        <v>-1.1365797247875002E-3</v>
      </c>
      <c r="C455" s="60"/>
      <c r="D455" s="99"/>
    </row>
    <row r="456" spans="1:11" x14ac:dyDescent="0.2">
      <c r="A456" s="64" t="s">
        <v>20</v>
      </c>
      <c r="B456" s="108">
        <v>3.1363707768750007E-6</v>
      </c>
      <c r="C456" s="96"/>
      <c r="D456" s="99"/>
    </row>
    <row r="457" spans="1:11" x14ac:dyDescent="0.2">
      <c r="A457" s="63" t="s">
        <v>24</v>
      </c>
      <c r="B457" s="108">
        <v>-4.2810350073750001E-9</v>
      </c>
      <c r="C457" s="97"/>
      <c r="D457" s="99"/>
    </row>
    <row r="458" spans="1:11" x14ac:dyDescent="0.2">
      <c r="A458" s="65" t="s">
        <v>25</v>
      </c>
      <c r="B458" s="108">
        <v>2.2520135767500006E-12</v>
      </c>
      <c r="C458" s="97"/>
      <c r="D458" s="99"/>
    </row>
    <row r="459" spans="1:11" x14ac:dyDescent="0.2">
      <c r="A459" s="65" t="s">
        <v>33</v>
      </c>
      <c r="B459" s="98">
        <v>11.41</v>
      </c>
      <c r="C459" s="2"/>
      <c r="D459" s="5"/>
    </row>
    <row r="460" spans="1:11" x14ac:dyDescent="0.2">
      <c r="A460" s="4"/>
      <c r="B460" s="102"/>
      <c r="C460" s="2"/>
      <c r="D460" s="5"/>
    </row>
    <row r="461" spans="1:11" x14ac:dyDescent="0.2">
      <c r="A461" s="65" t="s">
        <v>31</v>
      </c>
      <c r="B461" s="58"/>
      <c r="C461" s="2"/>
      <c r="D461" s="5"/>
    </row>
    <row r="462" spans="1:11" x14ac:dyDescent="0.2">
      <c r="A462" s="63" t="s">
        <v>17</v>
      </c>
      <c r="B462" s="98">
        <v>8.7839427375000003</v>
      </c>
      <c r="C462" s="2"/>
      <c r="D462" s="5"/>
      <c r="F462" s="103"/>
      <c r="G462" s="103"/>
      <c r="H462" s="104"/>
      <c r="I462" s="104"/>
      <c r="J462" s="104"/>
    </row>
    <row r="463" spans="1:11" x14ac:dyDescent="0.2">
      <c r="A463" s="63" t="s">
        <v>18</v>
      </c>
      <c r="B463" s="109">
        <v>0.17412497471250005</v>
      </c>
      <c r="C463" s="2"/>
      <c r="D463" s="5"/>
    </row>
    <row r="464" spans="1:11" x14ac:dyDescent="0.2">
      <c r="A464" s="63" t="s">
        <v>19</v>
      </c>
      <c r="B464" s="108">
        <v>-7.2193720331249994E-4</v>
      </c>
      <c r="C464" s="2"/>
      <c r="D464" s="5"/>
    </row>
    <row r="465" spans="1:5" x14ac:dyDescent="0.2">
      <c r="A465" s="64" t="s">
        <v>20</v>
      </c>
      <c r="B465" s="108">
        <v>1.35166841775E-6</v>
      </c>
      <c r="C465" s="2"/>
      <c r="D465" s="5"/>
    </row>
    <row r="466" spans="1:5" x14ac:dyDescent="0.2">
      <c r="A466" s="63" t="s">
        <v>24</v>
      </c>
      <c r="B466" s="108">
        <v>-9.4698158703750022E-10</v>
      </c>
      <c r="C466" s="2"/>
      <c r="D466" s="5"/>
    </row>
    <row r="467" spans="1:5" x14ac:dyDescent="0.2">
      <c r="A467" s="65" t="s">
        <v>25</v>
      </c>
      <c r="B467" s="102">
        <v>0</v>
      </c>
      <c r="C467" s="2"/>
      <c r="D467" s="5"/>
    </row>
    <row r="469" spans="1:5" x14ac:dyDescent="0.2">
      <c r="D469" s="61"/>
      <c r="E469" s="61"/>
    </row>
    <row r="470" spans="1:5" x14ac:dyDescent="0.2">
      <c r="D470" s="61"/>
      <c r="E470" s="61"/>
    </row>
    <row r="471" spans="1:5" x14ac:dyDescent="0.2">
      <c r="D471" s="61"/>
      <c r="E471" s="61"/>
    </row>
    <row r="472" spans="1:5" x14ac:dyDescent="0.2">
      <c r="D472" s="61"/>
      <c r="E472" s="61"/>
    </row>
  </sheetData>
  <sheetProtection sheet="1" objects="1" scenarios="1"/>
  <mergeCells count="1">
    <mergeCell ref="A442:L442"/>
  </mergeCells>
  <pageMargins left="0.5" right="0.78740157480314965" top="0.41" bottom="0.4" header="0.35433070866141736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9"/>
  <sheetViews>
    <sheetView zoomScale="110" zoomScaleNormal="110" workbookViewId="0">
      <pane xSplit="1" ySplit="7" topLeftCell="B8" activePane="bottomRight" state="frozen"/>
      <selection activeCell="N5" sqref="N5:T7"/>
      <selection pane="topRight" activeCell="N5" sqref="N5:T7"/>
      <selection pane="bottomLeft" activeCell="N5" sqref="N5:T7"/>
      <selection pane="bottomRight" activeCell="H26" sqref="H26"/>
    </sheetView>
  </sheetViews>
  <sheetFormatPr defaultRowHeight="12.75" x14ac:dyDescent="0.2"/>
  <cols>
    <col min="1" max="1" width="7" style="6" customWidth="1"/>
    <col min="2" max="2" width="11.5703125" style="2" customWidth="1"/>
    <col min="3" max="3" width="9.28515625" style="3" customWidth="1"/>
    <col min="4" max="4" width="8.7109375" style="2" customWidth="1"/>
    <col min="5" max="5" width="8.140625" style="2" customWidth="1"/>
    <col min="6" max="6" width="8.7109375" style="2" customWidth="1"/>
    <col min="7" max="8" width="8.7109375" style="4" customWidth="1"/>
    <col min="9" max="9" width="8.7109375" style="2" customWidth="1"/>
    <col min="10" max="11" width="8.7109375" style="5" customWidth="1"/>
    <col min="12" max="12" width="11" style="5" customWidth="1"/>
    <col min="16" max="16" width="10.28515625" customWidth="1"/>
    <col min="20" max="20" width="10.85546875" customWidth="1"/>
  </cols>
  <sheetData>
    <row r="1" spans="1:20" x14ac:dyDescent="0.2">
      <c r="A1" s="112" t="s">
        <v>38</v>
      </c>
    </row>
    <row r="2" spans="1:20" ht="6.75" customHeight="1" x14ac:dyDescent="0.2"/>
    <row r="3" spans="1:20" ht="15.75" x14ac:dyDescent="0.25">
      <c r="A3" s="7" t="s">
        <v>34</v>
      </c>
      <c r="L3" s="5" t="s">
        <v>28</v>
      </c>
    </row>
    <row r="4" spans="1:20" ht="21" customHeight="1" thickBot="1" x14ac:dyDescent="0.25">
      <c r="A4" s="1" t="s">
        <v>23</v>
      </c>
      <c r="N4" s="112" t="s">
        <v>37</v>
      </c>
    </row>
    <row r="5" spans="1:20" x14ac:dyDescent="0.2">
      <c r="A5" s="8" t="s">
        <v>0</v>
      </c>
      <c r="B5" s="9" t="s">
        <v>1</v>
      </c>
      <c r="C5" s="10" t="s">
        <v>1</v>
      </c>
      <c r="D5" s="11" t="s">
        <v>2</v>
      </c>
      <c r="E5" s="12" t="s">
        <v>3</v>
      </c>
      <c r="F5" s="75" t="s">
        <v>4</v>
      </c>
      <c r="G5" s="76" t="s">
        <v>4</v>
      </c>
      <c r="H5" s="74" t="s">
        <v>5</v>
      </c>
      <c r="I5" s="13" t="s">
        <v>6</v>
      </c>
      <c r="J5" s="14" t="s">
        <v>7</v>
      </c>
      <c r="K5" s="15" t="s">
        <v>32</v>
      </c>
      <c r="L5" s="8" t="s">
        <v>27</v>
      </c>
      <c r="N5" s="116" t="s">
        <v>4</v>
      </c>
      <c r="O5" s="76" t="s">
        <v>4</v>
      </c>
      <c r="P5" s="74" t="s">
        <v>5</v>
      </c>
      <c r="Q5" s="13" t="s">
        <v>6</v>
      </c>
      <c r="R5" s="14" t="s">
        <v>7</v>
      </c>
      <c r="S5" s="15" t="s">
        <v>32</v>
      </c>
      <c r="T5" s="8" t="s">
        <v>27</v>
      </c>
    </row>
    <row r="6" spans="1:20" x14ac:dyDescent="0.2">
      <c r="A6" s="16" t="s">
        <v>21</v>
      </c>
      <c r="B6" s="17" t="s">
        <v>8</v>
      </c>
      <c r="C6" s="18" t="s">
        <v>9</v>
      </c>
      <c r="D6" s="101">
        <v>2025</v>
      </c>
      <c r="E6" s="19">
        <v>2025</v>
      </c>
      <c r="F6" s="85" t="s">
        <v>10</v>
      </c>
      <c r="G6" s="86" t="s">
        <v>11</v>
      </c>
      <c r="H6" s="87" t="s">
        <v>14</v>
      </c>
      <c r="I6" s="20"/>
      <c r="J6" s="21" t="s">
        <v>12</v>
      </c>
      <c r="K6" s="22" t="s">
        <v>13</v>
      </c>
      <c r="L6" s="16" t="s">
        <v>14</v>
      </c>
      <c r="N6" s="114" t="s">
        <v>10</v>
      </c>
      <c r="O6" s="86" t="s">
        <v>11</v>
      </c>
      <c r="P6" s="87" t="s">
        <v>14</v>
      </c>
      <c r="Q6" s="20"/>
      <c r="R6" s="21" t="s">
        <v>12</v>
      </c>
      <c r="S6" s="22" t="s">
        <v>13</v>
      </c>
      <c r="T6" s="16" t="s">
        <v>14</v>
      </c>
    </row>
    <row r="7" spans="1:20" ht="13.5" thickBot="1" x14ac:dyDescent="0.25">
      <c r="A7" s="110" t="s">
        <v>14</v>
      </c>
      <c r="B7" s="23">
        <v>2025</v>
      </c>
      <c r="C7" s="24">
        <v>2025</v>
      </c>
      <c r="D7" s="25" t="s">
        <v>15</v>
      </c>
      <c r="E7" s="26" t="s">
        <v>15</v>
      </c>
      <c r="F7" s="88" t="s">
        <v>15</v>
      </c>
      <c r="G7" s="89" t="s">
        <v>15</v>
      </c>
      <c r="H7" s="90" t="s">
        <v>15</v>
      </c>
      <c r="I7" s="27" t="s">
        <v>15</v>
      </c>
      <c r="J7" s="28" t="s">
        <v>15</v>
      </c>
      <c r="K7" s="29" t="s">
        <v>15</v>
      </c>
      <c r="L7" s="30" t="s">
        <v>15</v>
      </c>
      <c r="N7" s="115" t="s">
        <v>15</v>
      </c>
      <c r="O7" s="89" t="s">
        <v>15</v>
      </c>
      <c r="P7" s="90" t="s">
        <v>15</v>
      </c>
      <c r="Q7" s="27" t="s">
        <v>15</v>
      </c>
      <c r="R7" s="28" t="s">
        <v>15</v>
      </c>
      <c r="S7" s="29" t="s">
        <v>15</v>
      </c>
      <c r="T7" s="30" t="s">
        <v>15</v>
      </c>
    </row>
    <row r="8" spans="1:20" x14ac:dyDescent="0.2">
      <c r="A8" s="31">
        <v>20</v>
      </c>
      <c r="B8" s="32">
        <f t="shared" ref="B8:B39" si="0">ROUND(B$202+B$203*A8+B$204*A8^2+B$205*A8^3+B$206*A8^4+B$207*A8^5,2)</f>
        <v>20.12</v>
      </c>
      <c r="C8" s="33">
        <v>32.380000000000003</v>
      </c>
      <c r="D8" s="34">
        <v>46509</v>
      </c>
      <c r="E8" s="35">
        <v>26522</v>
      </c>
      <c r="F8" s="36">
        <f>ROUND(12/B8*D8,1)</f>
        <v>27739</v>
      </c>
      <c r="G8" s="37">
        <f>ROUND(12/C8*E8,1)</f>
        <v>9829</v>
      </c>
      <c r="H8" s="38">
        <f>F8+G8</f>
        <v>37568</v>
      </c>
      <c r="I8" s="39">
        <f>ROUND(H8*0.338,1)</f>
        <v>12698</v>
      </c>
      <c r="J8" s="40">
        <f>ROUND(H8*0.01,1)</f>
        <v>375.7</v>
      </c>
      <c r="K8" s="77">
        <v>297</v>
      </c>
      <c r="L8" s="41">
        <f t="shared" ref="L8:L39" si="1">SUM(H8:K8)</f>
        <v>50938.7</v>
      </c>
      <c r="N8" s="36">
        <f>F8</f>
        <v>27739</v>
      </c>
      <c r="O8" s="117">
        <f>ROUND(8/C8*E8,1)</f>
        <v>6552.7</v>
      </c>
      <c r="P8" s="38">
        <f>N8+O8</f>
        <v>34291.699999999997</v>
      </c>
      <c r="Q8" s="39">
        <f>ROUND(P8*0.338,1)</f>
        <v>11590.6</v>
      </c>
      <c r="R8" s="40">
        <f>ROUND(P8*0.01,1)</f>
        <v>342.9</v>
      </c>
      <c r="S8" s="119">
        <f>ROUND(K8*2/3,1)</f>
        <v>198</v>
      </c>
      <c r="T8" s="41">
        <f t="shared" ref="T8:T39" si="2">SUM(P8:S8)</f>
        <v>46423.199999999997</v>
      </c>
    </row>
    <row r="9" spans="1:20" x14ac:dyDescent="0.2">
      <c r="A9" s="31">
        <v>21</v>
      </c>
      <c r="B9" s="32">
        <f t="shared" si="0"/>
        <v>20.420000000000002</v>
      </c>
      <c r="C9" s="33">
        <v>32.380000000000003</v>
      </c>
      <c r="D9" s="34">
        <v>46509</v>
      </c>
      <c r="E9" s="35">
        <v>26522</v>
      </c>
      <c r="F9" s="36">
        <f t="shared" ref="F9:F72" si="3">ROUND(12/B9*D9,1)</f>
        <v>27331.4</v>
      </c>
      <c r="G9" s="37">
        <f t="shared" ref="G9:G72" si="4">ROUND(12/C9*E9,1)</f>
        <v>9829</v>
      </c>
      <c r="H9" s="38">
        <f t="shared" ref="H9:H72" si="5">F9+G9</f>
        <v>37160.400000000001</v>
      </c>
      <c r="I9" s="39">
        <f t="shared" ref="I9:I72" si="6">ROUND(H9*0.338,1)</f>
        <v>12560.2</v>
      </c>
      <c r="J9" s="40">
        <f t="shared" ref="J9:J72" si="7">ROUND(H9*0.01,1)</f>
        <v>371.6</v>
      </c>
      <c r="K9" s="77">
        <v>297</v>
      </c>
      <c r="L9" s="41">
        <f t="shared" si="1"/>
        <v>50389.200000000004</v>
      </c>
      <c r="N9" s="36">
        <f>F9</f>
        <v>27331.4</v>
      </c>
      <c r="O9" s="118">
        <f t="shared" ref="O9" si="8">ROUND(8/C9*E9,1)</f>
        <v>6552.7</v>
      </c>
      <c r="P9" s="38">
        <f t="shared" ref="P9:P72" si="9">N9+O9</f>
        <v>33884.1</v>
      </c>
      <c r="Q9" s="39">
        <f t="shared" ref="Q9:Q72" si="10">ROUND(P9*0.338,1)</f>
        <v>11452.8</v>
      </c>
      <c r="R9" s="40">
        <f t="shared" ref="R9:R72" si="11">ROUND(P9*0.01,1)</f>
        <v>338.8</v>
      </c>
      <c r="S9" s="77">
        <f t="shared" ref="S9:S72" si="12">ROUND(K9*2/3,1)</f>
        <v>198</v>
      </c>
      <c r="T9" s="41">
        <f t="shared" si="2"/>
        <v>45873.7</v>
      </c>
    </row>
    <row r="10" spans="1:20" x14ac:dyDescent="0.2">
      <c r="A10" s="31">
        <v>22</v>
      </c>
      <c r="B10" s="32">
        <f t="shared" si="0"/>
        <v>20.72</v>
      </c>
      <c r="C10" s="33">
        <v>32.380000000000003</v>
      </c>
      <c r="D10" s="34">
        <v>46509</v>
      </c>
      <c r="E10" s="35">
        <v>26522</v>
      </c>
      <c r="F10" s="36">
        <f t="shared" si="3"/>
        <v>26935.7</v>
      </c>
      <c r="G10" s="37">
        <f t="shared" si="4"/>
        <v>9829</v>
      </c>
      <c r="H10" s="38">
        <f t="shared" si="5"/>
        <v>36764.699999999997</v>
      </c>
      <c r="I10" s="39">
        <f t="shared" si="6"/>
        <v>12426.5</v>
      </c>
      <c r="J10" s="40">
        <f t="shared" si="7"/>
        <v>367.6</v>
      </c>
      <c r="K10" s="77">
        <v>297</v>
      </c>
      <c r="L10" s="41">
        <f t="shared" si="1"/>
        <v>49855.799999999996</v>
      </c>
      <c r="N10" s="36">
        <f t="shared" ref="N10:N73" si="13">F10</f>
        <v>26935.7</v>
      </c>
      <c r="O10" s="37">
        <f t="shared" ref="O10:O73" si="14">ROUND(8/C10*E10,1)</f>
        <v>6552.7</v>
      </c>
      <c r="P10" s="38">
        <f t="shared" si="9"/>
        <v>33488.400000000001</v>
      </c>
      <c r="Q10" s="39">
        <f t="shared" si="10"/>
        <v>11319.1</v>
      </c>
      <c r="R10" s="40">
        <f t="shared" si="11"/>
        <v>334.9</v>
      </c>
      <c r="S10" s="77">
        <f t="shared" si="12"/>
        <v>198</v>
      </c>
      <c r="T10" s="41">
        <f t="shared" si="2"/>
        <v>45340.4</v>
      </c>
    </row>
    <row r="11" spans="1:20" x14ac:dyDescent="0.2">
      <c r="A11" s="31">
        <v>23</v>
      </c>
      <c r="B11" s="32">
        <f t="shared" si="0"/>
        <v>21.01</v>
      </c>
      <c r="C11" s="33">
        <v>32.380000000000003</v>
      </c>
      <c r="D11" s="34">
        <v>46509</v>
      </c>
      <c r="E11" s="35">
        <v>26522</v>
      </c>
      <c r="F11" s="36">
        <f t="shared" si="3"/>
        <v>26563.9</v>
      </c>
      <c r="G11" s="37">
        <f t="shared" si="4"/>
        <v>9829</v>
      </c>
      <c r="H11" s="38">
        <f t="shared" si="5"/>
        <v>36392.9</v>
      </c>
      <c r="I11" s="39">
        <f t="shared" si="6"/>
        <v>12300.8</v>
      </c>
      <c r="J11" s="40">
        <f t="shared" si="7"/>
        <v>363.9</v>
      </c>
      <c r="K11" s="77">
        <v>297</v>
      </c>
      <c r="L11" s="41">
        <f t="shared" si="1"/>
        <v>49354.6</v>
      </c>
      <c r="N11" s="36">
        <f t="shared" si="13"/>
        <v>26563.9</v>
      </c>
      <c r="O11" s="37">
        <f t="shared" si="14"/>
        <v>6552.7</v>
      </c>
      <c r="P11" s="38">
        <f t="shared" si="9"/>
        <v>33116.6</v>
      </c>
      <c r="Q11" s="39">
        <f t="shared" si="10"/>
        <v>11193.4</v>
      </c>
      <c r="R11" s="40">
        <f t="shared" si="11"/>
        <v>331.2</v>
      </c>
      <c r="S11" s="77">
        <f t="shared" si="12"/>
        <v>198</v>
      </c>
      <c r="T11" s="41">
        <f t="shared" si="2"/>
        <v>44839.199999999997</v>
      </c>
    </row>
    <row r="12" spans="1:20" x14ac:dyDescent="0.2">
      <c r="A12" s="31">
        <v>24</v>
      </c>
      <c r="B12" s="32">
        <f t="shared" si="0"/>
        <v>21.3</v>
      </c>
      <c r="C12" s="33">
        <v>32.380000000000003</v>
      </c>
      <c r="D12" s="34">
        <v>46509</v>
      </c>
      <c r="E12" s="35">
        <v>26522</v>
      </c>
      <c r="F12" s="36">
        <f t="shared" si="3"/>
        <v>26202.3</v>
      </c>
      <c r="G12" s="37">
        <f t="shared" si="4"/>
        <v>9829</v>
      </c>
      <c r="H12" s="38">
        <f t="shared" si="5"/>
        <v>36031.300000000003</v>
      </c>
      <c r="I12" s="39">
        <f t="shared" si="6"/>
        <v>12178.6</v>
      </c>
      <c r="J12" s="40">
        <f t="shared" si="7"/>
        <v>360.3</v>
      </c>
      <c r="K12" s="77">
        <v>297</v>
      </c>
      <c r="L12" s="41">
        <f t="shared" si="1"/>
        <v>48867.200000000004</v>
      </c>
      <c r="N12" s="36">
        <f t="shared" si="13"/>
        <v>26202.3</v>
      </c>
      <c r="O12" s="37">
        <f t="shared" si="14"/>
        <v>6552.7</v>
      </c>
      <c r="P12" s="38">
        <f t="shared" si="9"/>
        <v>32755</v>
      </c>
      <c r="Q12" s="39">
        <f t="shared" si="10"/>
        <v>11071.2</v>
      </c>
      <c r="R12" s="40">
        <f t="shared" si="11"/>
        <v>327.60000000000002</v>
      </c>
      <c r="S12" s="77">
        <f t="shared" si="12"/>
        <v>198</v>
      </c>
      <c r="T12" s="41">
        <f t="shared" si="2"/>
        <v>44351.799999999996</v>
      </c>
    </row>
    <row r="13" spans="1:20" x14ac:dyDescent="0.2">
      <c r="A13" s="31">
        <v>25</v>
      </c>
      <c r="B13" s="32">
        <f t="shared" si="0"/>
        <v>21.58</v>
      </c>
      <c r="C13" s="33">
        <v>32.380000000000003</v>
      </c>
      <c r="D13" s="34">
        <v>46509</v>
      </c>
      <c r="E13" s="35">
        <v>26522</v>
      </c>
      <c r="F13" s="36">
        <f t="shared" si="3"/>
        <v>25862.3</v>
      </c>
      <c r="G13" s="37">
        <f t="shared" si="4"/>
        <v>9829</v>
      </c>
      <c r="H13" s="38">
        <f t="shared" si="5"/>
        <v>35691.300000000003</v>
      </c>
      <c r="I13" s="39">
        <f t="shared" si="6"/>
        <v>12063.7</v>
      </c>
      <c r="J13" s="40">
        <f t="shared" si="7"/>
        <v>356.9</v>
      </c>
      <c r="K13" s="77">
        <v>297</v>
      </c>
      <c r="L13" s="41">
        <f t="shared" si="1"/>
        <v>48408.9</v>
      </c>
      <c r="N13" s="36">
        <f t="shared" si="13"/>
        <v>25862.3</v>
      </c>
      <c r="O13" s="37">
        <f t="shared" si="14"/>
        <v>6552.7</v>
      </c>
      <c r="P13" s="38">
        <f t="shared" si="9"/>
        <v>32415</v>
      </c>
      <c r="Q13" s="39">
        <f t="shared" si="10"/>
        <v>10956.3</v>
      </c>
      <c r="R13" s="40">
        <f t="shared" si="11"/>
        <v>324.2</v>
      </c>
      <c r="S13" s="77">
        <f t="shared" si="12"/>
        <v>198</v>
      </c>
      <c r="T13" s="41">
        <f t="shared" si="2"/>
        <v>43893.5</v>
      </c>
    </row>
    <row r="14" spans="1:20" x14ac:dyDescent="0.2">
      <c r="A14" s="31">
        <v>26</v>
      </c>
      <c r="B14" s="32">
        <f t="shared" si="0"/>
        <v>21.87</v>
      </c>
      <c r="C14" s="33">
        <v>32.380000000000003</v>
      </c>
      <c r="D14" s="34">
        <v>46509</v>
      </c>
      <c r="E14" s="35">
        <v>26522</v>
      </c>
      <c r="F14" s="36">
        <f t="shared" si="3"/>
        <v>25519.3</v>
      </c>
      <c r="G14" s="37">
        <f t="shared" si="4"/>
        <v>9829</v>
      </c>
      <c r="H14" s="38">
        <f t="shared" si="5"/>
        <v>35348.300000000003</v>
      </c>
      <c r="I14" s="39">
        <f t="shared" si="6"/>
        <v>11947.7</v>
      </c>
      <c r="J14" s="40">
        <f t="shared" si="7"/>
        <v>353.5</v>
      </c>
      <c r="K14" s="77">
        <v>297</v>
      </c>
      <c r="L14" s="41">
        <f t="shared" si="1"/>
        <v>47946.5</v>
      </c>
      <c r="N14" s="36">
        <f t="shared" si="13"/>
        <v>25519.3</v>
      </c>
      <c r="O14" s="37">
        <f t="shared" si="14"/>
        <v>6552.7</v>
      </c>
      <c r="P14" s="38">
        <f t="shared" si="9"/>
        <v>32072</v>
      </c>
      <c r="Q14" s="39">
        <f t="shared" si="10"/>
        <v>10840.3</v>
      </c>
      <c r="R14" s="40">
        <f t="shared" si="11"/>
        <v>320.7</v>
      </c>
      <c r="S14" s="77">
        <f t="shared" si="12"/>
        <v>198</v>
      </c>
      <c r="T14" s="41">
        <f t="shared" si="2"/>
        <v>43431</v>
      </c>
    </row>
    <row r="15" spans="1:20" x14ac:dyDescent="0.2">
      <c r="A15" s="31">
        <v>27</v>
      </c>
      <c r="B15" s="32">
        <f t="shared" si="0"/>
        <v>22.14</v>
      </c>
      <c r="C15" s="33">
        <v>32.380000000000003</v>
      </c>
      <c r="D15" s="34">
        <v>46509</v>
      </c>
      <c r="E15" s="35">
        <v>26522</v>
      </c>
      <c r="F15" s="36">
        <f t="shared" si="3"/>
        <v>25208.1</v>
      </c>
      <c r="G15" s="37">
        <f t="shared" si="4"/>
        <v>9829</v>
      </c>
      <c r="H15" s="38">
        <f t="shared" si="5"/>
        <v>35037.1</v>
      </c>
      <c r="I15" s="39">
        <f t="shared" si="6"/>
        <v>11842.5</v>
      </c>
      <c r="J15" s="40">
        <f t="shared" si="7"/>
        <v>350.4</v>
      </c>
      <c r="K15" s="77">
        <v>297</v>
      </c>
      <c r="L15" s="41">
        <f t="shared" si="1"/>
        <v>47527</v>
      </c>
      <c r="N15" s="36">
        <f t="shared" si="13"/>
        <v>25208.1</v>
      </c>
      <c r="O15" s="37">
        <f t="shared" si="14"/>
        <v>6552.7</v>
      </c>
      <c r="P15" s="38">
        <f t="shared" si="9"/>
        <v>31760.799999999999</v>
      </c>
      <c r="Q15" s="39">
        <f t="shared" si="10"/>
        <v>10735.2</v>
      </c>
      <c r="R15" s="40">
        <f t="shared" si="11"/>
        <v>317.60000000000002</v>
      </c>
      <c r="S15" s="77">
        <f t="shared" si="12"/>
        <v>198</v>
      </c>
      <c r="T15" s="41">
        <f t="shared" si="2"/>
        <v>43011.6</v>
      </c>
    </row>
    <row r="16" spans="1:20" x14ac:dyDescent="0.2">
      <c r="A16" s="31">
        <v>28</v>
      </c>
      <c r="B16" s="32">
        <f t="shared" si="0"/>
        <v>22.42</v>
      </c>
      <c r="C16" s="33">
        <v>32.380000000000003</v>
      </c>
      <c r="D16" s="34">
        <v>46509</v>
      </c>
      <c r="E16" s="35">
        <v>26522</v>
      </c>
      <c r="F16" s="36">
        <f t="shared" si="3"/>
        <v>24893.3</v>
      </c>
      <c r="G16" s="37">
        <f t="shared" si="4"/>
        <v>9829</v>
      </c>
      <c r="H16" s="38">
        <f t="shared" si="5"/>
        <v>34722.300000000003</v>
      </c>
      <c r="I16" s="39">
        <f t="shared" si="6"/>
        <v>11736.1</v>
      </c>
      <c r="J16" s="40">
        <f t="shared" si="7"/>
        <v>347.2</v>
      </c>
      <c r="K16" s="77">
        <v>297</v>
      </c>
      <c r="L16" s="41">
        <f t="shared" si="1"/>
        <v>47102.6</v>
      </c>
      <c r="N16" s="36">
        <f t="shared" si="13"/>
        <v>24893.3</v>
      </c>
      <c r="O16" s="37">
        <f t="shared" si="14"/>
        <v>6552.7</v>
      </c>
      <c r="P16" s="38">
        <f t="shared" si="9"/>
        <v>31446</v>
      </c>
      <c r="Q16" s="39">
        <f t="shared" si="10"/>
        <v>10628.7</v>
      </c>
      <c r="R16" s="40">
        <f t="shared" si="11"/>
        <v>314.5</v>
      </c>
      <c r="S16" s="77">
        <f t="shared" si="12"/>
        <v>198</v>
      </c>
      <c r="T16" s="41">
        <f t="shared" si="2"/>
        <v>42587.199999999997</v>
      </c>
    </row>
    <row r="17" spans="1:20" x14ac:dyDescent="0.2">
      <c r="A17" s="31">
        <v>29</v>
      </c>
      <c r="B17" s="32">
        <f t="shared" si="0"/>
        <v>22.69</v>
      </c>
      <c r="C17" s="33">
        <v>32.380000000000003</v>
      </c>
      <c r="D17" s="34">
        <v>46509</v>
      </c>
      <c r="E17" s="35">
        <v>26522</v>
      </c>
      <c r="F17" s="36">
        <f t="shared" si="3"/>
        <v>24597.1</v>
      </c>
      <c r="G17" s="37">
        <f t="shared" si="4"/>
        <v>9829</v>
      </c>
      <c r="H17" s="38">
        <f t="shared" si="5"/>
        <v>34426.1</v>
      </c>
      <c r="I17" s="39">
        <f t="shared" si="6"/>
        <v>11636</v>
      </c>
      <c r="J17" s="40">
        <f t="shared" si="7"/>
        <v>344.3</v>
      </c>
      <c r="K17" s="77">
        <v>297</v>
      </c>
      <c r="L17" s="41">
        <f t="shared" si="1"/>
        <v>46703.4</v>
      </c>
      <c r="N17" s="36">
        <f t="shared" si="13"/>
        <v>24597.1</v>
      </c>
      <c r="O17" s="37">
        <f t="shared" si="14"/>
        <v>6552.7</v>
      </c>
      <c r="P17" s="38">
        <f t="shared" si="9"/>
        <v>31149.8</v>
      </c>
      <c r="Q17" s="39">
        <f t="shared" si="10"/>
        <v>10528.6</v>
      </c>
      <c r="R17" s="40">
        <f t="shared" si="11"/>
        <v>311.5</v>
      </c>
      <c r="S17" s="77">
        <f t="shared" si="12"/>
        <v>198</v>
      </c>
      <c r="T17" s="41">
        <f t="shared" si="2"/>
        <v>42187.9</v>
      </c>
    </row>
    <row r="18" spans="1:20" x14ac:dyDescent="0.2">
      <c r="A18" s="31">
        <v>30</v>
      </c>
      <c r="B18" s="32">
        <f t="shared" si="0"/>
        <v>22.96</v>
      </c>
      <c r="C18" s="33">
        <v>32.380000000000003</v>
      </c>
      <c r="D18" s="34">
        <v>46509</v>
      </c>
      <c r="E18" s="35">
        <v>26522</v>
      </c>
      <c r="F18" s="36">
        <f t="shared" si="3"/>
        <v>24307.8</v>
      </c>
      <c r="G18" s="37">
        <f t="shared" si="4"/>
        <v>9829</v>
      </c>
      <c r="H18" s="38">
        <f t="shared" si="5"/>
        <v>34136.800000000003</v>
      </c>
      <c r="I18" s="39">
        <f t="shared" si="6"/>
        <v>11538.2</v>
      </c>
      <c r="J18" s="40">
        <f t="shared" si="7"/>
        <v>341.4</v>
      </c>
      <c r="K18" s="77">
        <v>297</v>
      </c>
      <c r="L18" s="41">
        <f t="shared" si="1"/>
        <v>46313.4</v>
      </c>
      <c r="N18" s="36">
        <f t="shared" si="13"/>
        <v>24307.8</v>
      </c>
      <c r="O18" s="37">
        <f t="shared" si="14"/>
        <v>6552.7</v>
      </c>
      <c r="P18" s="38">
        <f t="shared" si="9"/>
        <v>30860.5</v>
      </c>
      <c r="Q18" s="39">
        <f t="shared" si="10"/>
        <v>10430.799999999999</v>
      </c>
      <c r="R18" s="40">
        <f t="shared" si="11"/>
        <v>308.60000000000002</v>
      </c>
      <c r="S18" s="77">
        <f t="shared" si="12"/>
        <v>198</v>
      </c>
      <c r="T18" s="41">
        <f t="shared" si="2"/>
        <v>41797.9</v>
      </c>
    </row>
    <row r="19" spans="1:20" x14ac:dyDescent="0.2">
      <c r="A19" s="31">
        <v>31</v>
      </c>
      <c r="B19" s="32">
        <f t="shared" si="0"/>
        <v>23.23</v>
      </c>
      <c r="C19" s="33">
        <v>32.380000000000003</v>
      </c>
      <c r="D19" s="34">
        <v>46509</v>
      </c>
      <c r="E19" s="35">
        <v>26522</v>
      </c>
      <c r="F19" s="36">
        <f t="shared" si="3"/>
        <v>24025.3</v>
      </c>
      <c r="G19" s="37">
        <f t="shared" si="4"/>
        <v>9829</v>
      </c>
      <c r="H19" s="38">
        <f t="shared" si="5"/>
        <v>33854.300000000003</v>
      </c>
      <c r="I19" s="39">
        <f t="shared" si="6"/>
        <v>11442.8</v>
      </c>
      <c r="J19" s="40">
        <f t="shared" si="7"/>
        <v>338.5</v>
      </c>
      <c r="K19" s="77">
        <v>297</v>
      </c>
      <c r="L19" s="41">
        <f t="shared" si="1"/>
        <v>45932.600000000006</v>
      </c>
      <c r="N19" s="36">
        <f t="shared" si="13"/>
        <v>24025.3</v>
      </c>
      <c r="O19" s="37">
        <f t="shared" si="14"/>
        <v>6552.7</v>
      </c>
      <c r="P19" s="38">
        <f t="shared" si="9"/>
        <v>30578</v>
      </c>
      <c r="Q19" s="39">
        <f t="shared" si="10"/>
        <v>10335.4</v>
      </c>
      <c r="R19" s="40">
        <f t="shared" si="11"/>
        <v>305.8</v>
      </c>
      <c r="S19" s="77">
        <f t="shared" si="12"/>
        <v>198</v>
      </c>
      <c r="T19" s="41">
        <f t="shared" si="2"/>
        <v>41417.200000000004</v>
      </c>
    </row>
    <row r="20" spans="1:20" x14ac:dyDescent="0.2">
      <c r="A20" s="31">
        <v>32</v>
      </c>
      <c r="B20" s="32">
        <f t="shared" si="0"/>
        <v>23.49</v>
      </c>
      <c r="C20" s="33">
        <v>32.380000000000003</v>
      </c>
      <c r="D20" s="34">
        <v>46509</v>
      </c>
      <c r="E20" s="35">
        <v>26522</v>
      </c>
      <c r="F20" s="36">
        <f t="shared" si="3"/>
        <v>23759.4</v>
      </c>
      <c r="G20" s="37">
        <f t="shared" si="4"/>
        <v>9829</v>
      </c>
      <c r="H20" s="38">
        <f t="shared" si="5"/>
        <v>33588.400000000001</v>
      </c>
      <c r="I20" s="39">
        <f t="shared" si="6"/>
        <v>11352.9</v>
      </c>
      <c r="J20" s="40">
        <f t="shared" si="7"/>
        <v>335.9</v>
      </c>
      <c r="K20" s="77">
        <v>297</v>
      </c>
      <c r="L20" s="41">
        <f t="shared" si="1"/>
        <v>45574.200000000004</v>
      </c>
      <c r="N20" s="36">
        <f t="shared" si="13"/>
        <v>23759.4</v>
      </c>
      <c r="O20" s="37">
        <f t="shared" si="14"/>
        <v>6552.7</v>
      </c>
      <c r="P20" s="38">
        <f t="shared" si="9"/>
        <v>30312.100000000002</v>
      </c>
      <c r="Q20" s="39">
        <f t="shared" si="10"/>
        <v>10245.5</v>
      </c>
      <c r="R20" s="40">
        <f t="shared" si="11"/>
        <v>303.10000000000002</v>
      </c>
      <c r="S20" s="77">
        <f t="shared" si="12"/>
        <v>198</v>
      </c>
      <c r="T20" s="41">
        <f t="shared" si="2"/>
        <v>41058.700000000004</v>
      </c>
    </row>
    <row r="21" spans="1:20" x14ac:dyDescent="0.2">
      <c r="A21" s="31">
        <v>33</v>
      </c>
      <c r="B21" s="32">
        <f t="shared" si="0"/>
        <v>23.75</v>
      </c>
      <c r="C21" s="33">
        <v>32.380000000000003</v>
      </c>
      <c r="D21" s="34">
        <v>46509</v>
      </c>
      <c r="E21" s="35">
        <v>26522</v>
      </c>
      <c r="F21" s="36">
        <f t="shared" si="3"/>
        <v>23499.3</v>
      </c>
      <c r="G21" s="37">
        <f t="shared" si="4"/>
        <v>9829</v>
      </c>
      <c r="H21" s="38">
        <f t="shared" si="5"/>
        <v>33328.300000000003</v>
      </c>
      <c r="I21" s="39">
        <f t="shared" si="6"/>
        <v>11265</v>
      </c>
      <c r="J21" s="40">
        <f t="shared" si="7"/>
        <v>333.3</v>
      </c>
      <c r="K21" s="77">
        <v>297</v>
      </c>
      <c r="L21" s="41">
        <f t="shared" si="1"/>
        <v>45223.600000000006</v>
      </c>
      <c r="N21" s="36">
        <f t="shared" si="13"/>
        <v>23499.3</v>
      </c>
      <c r="O21" s="37">
        <f t="shared" si="14"/>
        <v>6552.7</v>
      </c>
      <c r="P21" s="38">
        <f t="shared" si="9"/>
        <v>30052</v>
      </c>
      <c r="Q21" s="39">
        <f t="shared" si="10"/>
        <v>10157.6</v>
      </c>
      <c r="R21" s="40">
        <f t="shared" si="11"/>
        <v>300.5</v>
      </c>
      <c r="S21" s="77">
        <f t="shared" si="12"/>
        <v>198</v>
      </c>
      <c r="T21" s="41">
        <f t="shared" si="2"/>
        <v>40708.1</v>
      </c>
    </row>
    <row r="22" spans="1:20" x14ac:dyDescent="0.2">
      <c r="A22" s="31">
        <v>34</v>
      </c>
      <c r="B22" s="32">
        <f t="shared" si="0"/>
        <v>24.01</v>
      </c>
      <c r="C22" s="33">
        <v>32.380000000000003</v>
      </c>
      <c r="D22" s="34">
        <v>46509</v>
      </c>
      <c r="E22" s="35">
        <v>26522</v>
      </c>
      <c r="F22" s="36">
        <f t="shared" si="3"/>
        <v>23244.799999999999</v>
      </c>
      <c r="G22" s="37">
        <f t="shared" si="4"/>
        <v>9829</v>
      </c>
      <c r="H22" s="38">
        <f t="shared" si="5"/>
        <v>33073.800000000003</v>
      </c>
      <c r="I22" s="39">
        <f t="shared" si="6"/>
        <v>11178.9</v>
      </c>
      <c r="J22" s="40">
        <f t="shared" si="7"/>
        <v>330.7</v>
      </c>
      <c r="K22" s="77">
        <v>297</v>
      </c>
      <c r="L22" s="41">
        <f t="shared" si="1"/>
        <v>44880.4</v>
      </c>
      <c r="N22" s="36">
        <f t="shared" si="13"/>
        <v>23244.799999999999</v>
      </c>
      <c r="O22" s="37">
        <f t="shared" si="14"/>
        <v>6552.7</v>
      </c>
      <c r="P22" s="38">
        <f t="shared" si="9"/>
        <v>29797.5</v>
      </c>
      <c r="Q22" s="39">
        <f t="shared" si="10"/>
        <v>10071.6</v>
      </c>
      <c r="R22" s="40">
        <f t="shared" si="11"/>
        <v>298</v>
      </c>
      <c r="S22" s="77">
        <f t="shared" si="12"/>
        <v>198</v>
      </c>
      <c r="T22" s="41">
        <f t="shared" si="2"/>
        <v>40365.1</v>
      </c>
    </row>
    <row r="23" spans="1:20" x14ac:dyDescent="0.2">
      <c r="A23" s="31">
        <v>35</v>
      </c>
      <c r="B23" s="32">
        <f t="shared" si="0"/>
        <v>24.26</v>
      </c>
      <c r="C23" s="33">
        <v>32.380000000000003</v>
      </c>
      <c r="D23" s="34">
        <v>46509</v>
      </c>
      <c r="E23" s="35">
        <v>26522</v>
      </c>
      <c r="F23" s="36">
        <f t="shared" si="3"/>
        <v>23005.3</v>
      </c>
      <c r="G23" s="37">
        <f t="shared" si="4"/>
        <v>9829</v>
      </c>
      <c r="H23" s="38">
        <f t="shared" si="5"/>
        <v>32834.300000000003</v>
      </c>
      <c r="I23" s="39">
        <f t="shared" si="6"/>
        <v>11098</v>
      </c>
      <c r="J23" s="40">
        <f t="shared" si="7"/>
        <v>328.3</v>
      </c>
      <c r="K23" s="77">
        <v>297</v>
      </c>
      <c r="L23" s="41">
        <f t="shared" si="1"/>
        <v>44557.600000000006</v>
      </c>
      <c r="N23" s="36">
        <f t="shared" si="13"/>
        <v>23005.3</v>
      </c>
      <c r="O23" s="37">
        <f t="shared" si="14"/>
        <v>6552.7</v>
      </c>
      <c r="P23" s="38">
        <f t="shared" si="9"/>
        <v>29558</v>
      </c>
      <c r="Q23" s="39">
        <f t="shared" si="10"/>
        <v>9990.6</v>
      </c>
      <c r="R23" s="40">
        <f t="shared" si="11"/>
        <v>295.60000000000002</v>
      </c>
      <c r="S23" s="77">
        <f t="shared" si="12"/>
        <v>198</v>
      </c>
      <c r="T23" s="41">
        <f t="shared" si="2"/>
        <v>40042.199999999997</v>
      </c>
    </row>
    <row r="24" spans="1:20" x14ac:dyDescent="0.2">
      <c r="A24" s="31">
        <v>36</v>
      </c>
      <c r="B24" s="32">
        <f t="shared" si="0"/>
        <v>24.51</v>
      </c>
      <c r="C24" s="33">
        <v>32.380000000000003</v>
      </c>
      <c r="D24" s="34">
        <v>46509</v>
      </c>
      <c r="E24" s="35">
        <v>26522</v>
      </c>
      <c r="F24" s="36">
        <f t="shared" si="3"/>
        <v>22770.6</v>
      </c>
      <c r="G24" s="37">
        <f t="shared" si="4"/>
        <v>9829</v>
      </c>
      <c r="H24" s="38">
        <f t="shared" si="5"/>
        <v>32599.599999999999</v>
      </c>
      <c r="I24" s="39">
        <f t="shared" si="6"/>
        <v>11018.7</v>
      </c>
      <c r="J24" s="40">
        <f t="shared" si="7"/>
        <v>326</v>
      </c>
      <c r="K24" s="77">
        <v>297</v>
      </c>
      <c r="L24" s="41">
        <f t="shared" si="1"/>
        <v>44241.3</v>
      </c>
      <c r="N24" s="36">
        <f t="shared" si="13"/>
        <v>22770.6</v>
      </c>
      <c r="O24" s="37">
        <f t="shared" si="14"/>
        <v>6552.7</v>
      </c>
      <c r="P24" s="38">
        <f t="shared" si="9"/>
        <v>29323.3</v>
      </c>
      <c r="Q24" s="39">
        <f t="shared" si="10"/>
        <v>9911.2999999999993</v>
      </c>
      <c r="R24" s="40">
        <f t="shared" si="11"/>
        <v>293.2</v>
      </c>
      <c r="S24" s="77">
        <f t="shared" si="12"/>
        <v>198</v>
      </c>
      <c r="T24" s="41">
        <f t="shared" si="2"/>
        <v>39725.799999999996</v>
      </c>
    </row>
    <row r="25" spans="1:20" x14ac:dyDescent="0.2">
      <c r="A25" s="31">
        <v>37</v>
      </c>
      <c r="B25" s="32">
        <f t="shared" si="0"/>
        <v>24.76</v>
      </c>
      <c r="C25" s="33">
        <v>32.380000000000003</v>
      </c>
      <c r="D25" s="34">
        <v>46509</v>
      </c>
      <c r="E25" s="35">
        <v>26522</v>
      </c>
      <c r="F25" s="36">
        <f t="shared" si="3"/>
        <v>22540.7</v>
      </c>
      <c r="G25" s="37">
        <f t="shared" si="4"/>
        <v>9829</v>
      </c>
      <c r="H25" s="38">
        <f t="shared" si="5"/>
        <v>32369.7</v>
      </c>
      <c r="I25" s="39">
        <f t="shared" si="6"/>
        <v>10941</v>
      </c>
      <c r="J25" s="40">
        <f t="shared" si="7"/>
        <v>323.7</v>
      </c>
      <c r="K25" s="77">
        <v>297</v>
      </c>
      <c r="L25" s="41">
        <f t="shared" si="1"/>
        <v>43931.399999999994</v>
      </c>
      <c r="N25" s="36">
        <f t="shared" si="13"/>
        <v>22540.7</v>
      </c>
      <c r="O25" s="37">
        <f t="shared" si="14"/>
        <v>6552.7</v>
      </c>
      <c r="P25" s="38">
        <f t="shared" si="9"/>
        <v>29093.4</v>
      </c>
      <c r="Q25" s="39">
        <f t="shared" si="10"/>
        <v>9833.6</v>
      </c>
      <c r="R25" s="40">
        <f t="shared" si="11"/>
        <v>290.89999999999998</v>
      </c>
      <c r="S25" s="77">
        <f t="shared" si="12"/>
        <v>198</v>
      </c>
      <c r="T25" s="41">
        <f t="shared" si="2"/>
        <v>39415.9</v>
      </c>
    </row>
    <row r="26" spans="1:20" x14ac:dyDescent="0.2">
      <c r="A26" s="31">
        <v>38</v>
      </c>
      <c r="B26" s="32">
        <f t="shared" si="0"/>
        <v>25.01</v>
      </c>
      <c r="C26" s="33">
        <v>32.380000000000003</v>
      </c>
      <c r="D26" s="34">
        <v>46509</v>
      </c>
      <c r="E26" s="35">
        <v>26522</v>
      </c>
      <c r="F26" s="36">
        <f t="shared" si="3"/>
        <v>22315.4</v>
      </c>
      <c r="G26" s="37">
        <f t="shared" si="4"/>
        <v>9829</v>
      </c>
      <c r="H26" s="38">
        <f t="shared" si="5"/>
        <v>32144.400000000001</v>
      </c>
      <c r="I26" s="39">
        <f t="shared" si="6"/>
        <v>10864.8</v>
      </c>
      <c r="J26" s="40">
        <f t="shared" si="7"/>
        <v>321.39999999999998</v>
      </c>
      <c r="K26" s="77">
        <v>297</v>
      </c>
      <c r="L26" s="41">
        <f t="shared" si="1"/>
        <v>43627.6</v>
      </c>
      <c r="N26" s="36">
        <f t="shared" si="13"/>
        <v>22315.4</v>
      </c>
      <c r="O26" s="37">
        <f t="shared" si="14"/>
        <v>6552.7</v>
      </c>
      <c r="P26" s="38">
        <f t="shared" si="9"/>
        <v>28868.100000000002</v>
      </c>
      <c r="Q26" s="39">
        <f t="shared" si="10"/>
        <v>9757.4</v>
      </c>
      <c r="R26" s="40">
        <f t="shared" si="11"/>
        <v>288.7</v>
      </c>
      <c r="S26" s="77">
        <f t="shared" si="12"/>
        <v>198</v>
      </c>
      <c r="T26" s="41">
        <f t="shared" si="2"/>
        <v>39112.199999999997</v>
      </c>
    </row>
    <row r="27" spans="1:20" x14ac:dyDescent="0.2">
      <c r="A27" s="31">
        <v>39</v>
      </c>
      <c r="B27" s="32">
        <f t="shared" si="0"/>
        <v>25.25</v>
      </c>
      <c r="C27" s="33">
        <v>32.380000000000003</v>
      </c>
      <c r="D27" s="34">
        <v>46509</v>
      </c>
      <c r="E27" s="35">
        <v>26522</v>
      </c>
      <c r="F27" s="36">
        <f t="shared" si="3"/>
        <v>22103.3</v>
      </c>
      <c r="G27" s="37">
        <f t="shared" si="4"/>
        <v>9829</v>
      </c>
      <c r="H27" s="38">
        <f t="shared" si="5"/>
        <v>31932.3</v>
      </c>
      <c r="I27" s="39">
        <f t="shared" si="6"/>
        <v>10793.1</v>
      </c>
      <c r="J27" s="40">
        <f t="shared" si="7"/>
        <v>319.3</v>
      </c>
      <c r="K27" s="77">
        <v>297</v>
      </c>
      <c r="L27" s="41">
        <f t="shared" si="1"/>
        <v>43341.700000000004</v>
      </c>
      <c r="N27" s="36">
        <f t="shared" si="13"/>
        <v>22103.3</v>
      </c>
      <c r="O27" s="37">
        <f t="shared" si="14"/>
        <v>6552.7</v>
      </c>
      <c r="P27" s="38">
        <f t="shared" si="9"/>
        <v>28656</v>
      </c>
      <c r="Q27" s="39">
        <f t="shared" si="10"/>
        <v>9685.7000000000007</v>
      </c>
      <c r="R27" s="40">
        <f t="shared" si="11"/>
        <v>286.60000000000002</v>
      </c>
      <c r="S27" s="77">
        <f t="shared" si="12"/>
        <v>198</v>
      </c>
      <c r="T27" s="41">
        <f t="shared" si="2"/>
        <v>38826.299999999996</v>
      </c>
    </row>
    <row r="28" spans="1:20" x14ac:dyDescent="0.2">
      <c r="A28" s="31">
        <v>40</v>
      </c>
      <c r="B28" s="32">
        <f t="shared" si="0"/>
        <v>25.49</v>
      </c>
      <c r="C28" s="33">
        <v>32.380000000000003</v>
      </c>
      <c r="D28" s="34">
        <v>46509</v>
      </c>
      <c r="E28" s="35">
        <v>26522</v>
      </c>
      <c r="F28" s="36">
        <f t="shared" si="3"/>
        <v>21895.200000000001</v>
      </c>
      <c r="G28" s="37">
        <f t="shared" si="4"/>
        <v>9829</v>
      </c>
      <c r="H28" s="38">
        <f t="shared" si="5"/>
        <v>31724.2</v>
      </c>
      <c r="I28" s="39">
        <f t="shared" si="6"/>
        <v>10722.8</v>
      </c>
      <c r="J28" s="40">
        <f t="shared" si="7"/>
        <v>317.2</v>
      </c>
      <c r="K28" s="77">
        <v>297</v>
      </c>
      <c r="L28" s="41">
        <f t="shared" si="1"/>
        <v>43061.2</v>
      </c>
      <c r="N28" s="36">
        <f t="shared" si="13"/>
        <v>21895.200000000001</v>
      </c>
      <c r="O28" s="37">
        <f t="shared" si="14"/>
        <v>6552.7</v>
      </c>
      <c r="P28" s="38">
        <f t="shared" si="9"/>
        <v>28447.9</v>
      </c>
      <c r="Q28" s="39">
        <f t="shared" si="10"/>
        <v>9615.4</v>
      </c>
      <c r="R28" s="40">
        <f t="shared" si="11"/>
        <v>284.5</v>
      </c>
      <c r="S28" s="77">
        <f t="shared" si="12"/>
        <v>198</v>
      </c>
      <c r="T28" s="41">
        <f t="shared" si="2"/>
        <v>38545.800000000003</v>
      </c>
    </row>
    <row r="29" spans="1:20" x14ac:dyDescent="0.2">
      <c r="A29" s="31">
        <v>41</v>
      </c>
      <c r="B29" s="32">
        <f t="shared" si="0"/>
        <v>25.73</v>
      </c>
      <c r="C29" s="33">
        <v>32.380000000000003</v>
      </c>
      <c r="D29" s="34">
        <v>46509</v>
      </c>
      <c r="E29" s="35">
        <v>26522</v>
      </c>
      <c r="F29" s="36">
        <f t="shared" si="3"/>
        <v>21690.9</v>
      </c>
      <c r="G29" s="37">
        <f t="shared" si="4"/>
        <v>9829</v>
      </c>
      <c r="H29" s="38">
        <f t="shared" si="5"/>
        <v>31519.9</v>
      </c>
      <c r="I29" s="39">
        <f t="shared" si="6"/>
        <v>10653.7</v>
      </c>
      <c r="J29" s="40">
        <f t="shared" si="7"/>
        <v>315.2</v>
      </c>
      <c r="K29" s="77">
        <v>297</v>
      </c>
      <c r="L29" s="41">
        <f t="shared" si="1"/>
        <v>42785.8</v>
      </c>
      <c r="N29" s="36">
        <f t="shared" si="13"/>
        <v>21690.9</v>
      </c>
      <c r="O29" s="37">
        <f t="shared" si="14"/>
        <v>6552.7</v>
      </c>
      <c r="P29" s="38">
        <f t="shared" si="9"/>
        <v>28243.600000000002</v>
      </c>
      <c r="Q29" s="39">
        <f t="shared" si="10"/>
        <v>9546.2999999999993</v>
      </c>
      <c r="R29" s="40">
        <f t="shared" si="11"/>
        <v>282.39999999999998</v>
      </c>
      <c r="S29" s="77">
        <f t="shared" si="12"/>
        <v>198</v>
      </c>
      <c r="T29" s="41">
        <f t="shared" si="2"/>
        <v>38270.300000000003</v>
      </c>
    </row>
    <row r="30" spans="1:20" x14ac:dyDescent="0.2">
      <c r="A30" s="31">
        <v>42</v>
      </c>
      <c r="B30" s="32">
        <f t="shared" si="0"/>
        <v>25.96</v>
      </c>
      <c r="C30" s="33">
        <v>32.380000000000003</v>
      </c>
      <c r="D30" s="34">
        <v>46509</v>
      </c>
      <c r="E30" s="35">
        <v>26522</v>
      </c>
      <c r="F30" s="36">
        <f t="shared" si="3"/>
        <v>21498.799999999999</v>
      </c>
      <c r="G30" s="37">
        <f t="shared" si="4"/>
        <v>9829</v>
      </c>
      <c r="H30" s="38">
        <f t="shared" si="5"/>
        <v>31327.8</v>
      </c>
      <c r="I30" s="39">
        <f t="shared" si="6"/>
        <v>10588.8</v>
      </c>
      <c r="J30" s="40">
        <f t="shared" si="7"/>
        <v>313.3</v>
      </c>
      <c r="K30" s="77">
        <v>297</v>
      </c>
      <c r="L30" s="41">
        <f t="shared" si="1"/>
        <v>42526.9</v>
      </c>
      <c r="N30" s="36">
        <f t="shared" si="13"/>
        <v>21498.799999999999</v>
      </c>
      <c r="O30" s="37">
        <f t="shared" si="14"/>
        <v>6552.7</v>
      </c>
      <c r="P30" s="38">
        <f t="shared" si="9"/>
        <v>28051.5</v>
      </c>
      <c r="Q30" s="39">
        <f t="shared" si="10"/>
        <v>9481.4</v>
      </c>
      <c r="R30" s="40">
        <f t="shared" si="11"/>
        <v>280.5</v>
      </c>
      <c r="S30" s="77">
        <f t="shared" si="12"/>
        <v>198</v>
      </c>
      <c r="T30" s="41">
        <f t="shared" si="2"/>
        <v>38011.4</v>
      </c>
    </row>
    <row r="31" spans="1:20" x14ac:dyDescent="0.2">
      <c r="A31" s="31">
        <v>43</v>
      </c>
      <c r="B31" s="32">
        <f t="shared" si="0"/>
        <v>26.19</v>
      </c>
      <c r="C31" s="33">
        <v>32.380000000000003</v>
      </c>
      <c r="D31" s="34">
        <v>46509</v>
      </c>
      <c r="E31" s="35">
        <v>26522</v>
      </c>
      <c r="F31" s="36">
        <f t="shared" si="3"/>
        <v>21310</v>
      </c>
      <c r="G31" s="37">
        <f t="shared" si="4"/>
        <v>9829</v>
      </c>
      <c r="H31" s="38">
        <f t="shared" si="5"/>
        <v>31139</v>
      </c>
      <c r="I31" s="39">
        <f t="shared" si="6"/>
        <v>10525</v>
      </c>
      <c r="J31" s="40">
        <f t="shared" si="7"/>
        <v>311.39999999999998</v>
      </c>
      <c r="K31" s="77">
        <v>297</v>
      </c>
      <c r="L31" s="41">
        <f t="shared" si="1"/>
        <v>42272.4</v>
      </c>
      <c r="N31" s="36">
        <f t="shared" si="13"/>
        <v>21310</v>
      </c>
      <c r="O31" s="37">
        <f t="shared" si="14"/>
        <v>6552.7</v>
      </c>
      <c r="P31" s="38">
        <f t="shared" si="9"/>
        <v>27862.7</v>
      </c>
      <c r="Q31" s="39">
        <f t="shared" si="10"/>
        <v>9417.6</v>
      </c>
      <c r="R31" s="40">
        <f t="shared" si="11"/>
        <v>278.60000000000002</v>
      </c>
      <c r="S31" s="77">
        <f t="shared" si="12"/>
        <v>198</v>
      </c>
      <c r="T31" s="41">
        <f t="shared" si="2"/>
        <v>37756.9</v>
      </c>
    </row>
    <row r="32" spans="1:20" x14ac:dyDescent="0.2">
      <c r="A32" s="31">
        <v>44</v>
      </c>
      <c r="B32" s="32">
        <f t="shared" si="0"/>
        <v>26.42</v>
      </c>
      <c r="C32" s="33">
        <v>32.380000000000003</v>
      </c>
      <c r="D32" s="34">
        <v>46509</v>
      </c>
      <c r="E32" s="35">
        <v>26522</v>
      </c>
      <c r="F32" s="36">
        <f t="shared" si="3"/>
        <v>21124.5</v>
      </c>
      <c r="G32" s="37">
        <f t="shared" si="4"/>
        <v>9829</v>
      </c>
      <c r="H32" s="38">
        <f t="shared" si="5"/>
        <v>30953.5</v>
      </c>
      <c r="I32" s="39">
        <f t="shared" si="6"/>
        <v>10462.299999999999</v>
      </c>
      <c r="J32" s="40">
        <f t="shared" si="7"/>
        <v>309.5</v>
      </c>
      <c r="K32" s="77">
        <v>297</v>
      </c>
      <c r="L32" s="41">
        <f t="shared" si="1"/>
        <v>42022.3</v>
      </c>
      <c r="N32" s="36">
        <f t="shared" si="13"/>
        <v>21124.5</v>
      </c>
      <c r="O32" s="37">
        <f t="shared" si="14"/>
        <v>6552.7</v>
      </c>
      <c r="P32" s="38">
        <f t="shared" si="9"/>
        <v>27677.200000000001</v>
      </c>
      <c r="Q32" s="39">
        <f t="shared" si="10"/>
        <v>9354.9</v>
      </c>
      <c r="R32" s="40">
        <f t="shared" si="11"/>
        <v>276.8</v>
      </c>
      <c r="S32" s="77">
        <f t="shared" si="12"/>
        <v>198</v>
      </c>
      <c r="T32" s="41">
        <f t="shared" si="2"/>
        <v>37506.9</v>
      </c>
    </row>
    <row r="33" spans="1:20" x14ac:dyDescent="0.2">
      <c r="A33" s="31">
        <v>45</v>
      </c>
      <c r="B33" s="32">
        <f t="shared" si="0"/>
        <v>26.65</v>
      </c>
      <c r="C33" s="33">
        <v>32.380000000000003</v>
      </c>
      <c r="D33" s="34">
        <v>46509</v>
      </c>
      <c r="E33" s="35">
        <v>26522</v>
      </c>
      <c r="F33" s="36">
        <f t="shared" si="3"/>
        <v>20942.099999999999</v>
      </c>
      <c r="G33" s="37">
        <f t="shared" si="4"/>
        <v>9829</v>
      </c>
      <c r="H33" s="38">
        <f t="shared" si="5"/>
        <v>30771.1</v>
      </c>
      <c r="I33" s="39">
        <f t="shared" si="6"/>
        <v>10400.6</v>
      </c>
      <c r="J33" s="40">
        <f t="shared" si="7"/>
        <v>307.7</v>
      </c>
      <c r="K33" s="77">
        <v>297</v>
      </c>
      <c r="L33" s="41">
        <f t="shared" si="1"/>
        <v>41776.399999999994</v>
      </c>
      <c r="N33" s="36">
        <f t="shared" si="13"/>
        <v>20942.099999999999</v>
      </c>
      <c r="O33" s="37">
        <f t="shared" si="14"/>
        <v>6552.7</v>
      </c>
      <c r="P33" s="38">
        <f t="shared" si="9"/>
        <v>27494.799999999999</v>
      </c>
      <c r="Q33" s="39">
        <f t="shared" si="10"/>
        <v>9293.2000000000007</v>
      </c>
      <c r="R33" s="40">
        <f t="shared" si="11"/>
        <v>274.89999999999998</v>
      </c>
      <c r="S33" s="77">
        <f t="shared" si="12"/>
        <v>198</v>
      </c>
      <c r="T33" s="41">
        <f t="shared" si="2"/>
        <v>37260.9</v>
      </c>
    </row>
    <row r="34" spans="1:20" x14ac:dyDescent="0.2">
      <c r="A34" s="31">
        <v>46</v>
      </c>
      <c r="B34" s="32">
        <f t="shared" si="0"/>
        <v>26.87</v>
      </c>
      <c r="C34" s="33">
        <v>32.380000000000003</v>
      </c>
      <c r="D34" s="34">
        <v>46509</v>
      </c>
      <c r="E34" s="35">
        <v>26522</v>
      </c>
      <c r="F34" s="36">
        <f t="shared" si="3"/>
        <v>20770.7</v>
      </c>
      <c r="G34" s="37">
        <f t="shared" si="4"/>
        <v>9829</v>
      </c>
      <c r="H34" s="38">
        <f t="shared" si="5"/>
        <v>30599.7</v>
      </c>
      <c r="I34" s="39">
        <f t="shared" si="6"/>
        <v>10342.700000000001</v>
      </c>
      <c r="J34" s="40">
        <f t="shared" si="7"/>
        <v>306</v>
      </c>
      <c r="K34" s="77">
        <v>297</v>
      </c>
      <c r="L34" s="41">
        <f t="shared" si="1"/>
        <v>41545.4</v>
      </c>
      <c r="N34" s="36">
        <f t="shared" si="13"/>
        <v>20770.7</v>
      </c>
      <c r="O34" s="37">
        <f t="shared" si="14"/>
        <v>6552.7</v>
      </c>
      <c r="P34" s="38">
        <f t="shared" si="9"/>
        <v>27323.4</v>
      </c>
      <c r="Q34" s="39">
        <f t="shared" si="10"/>
        <v>9235.2999999999993</v>
      </c>
      <c r="R34" s="40">
        <f t="shared" si="11"/>
        <v>273.2</v>
      </c>
      <c r="S34" s="77">
        <f t="shared" si="12"/>
        <v>198</v>
      </c>
      <c r="T34" s="41">
        <f t="shared" si="2"/>
        <v>37029.899999999994</v>
      </c>
    </row>
    <row r="35" spans="1:20" x14ac:dyDescent="0.2">
      <c r="A35" s="31">
        <v>47</v>
      </c>
      <c r="B35" s="32">
        <f t="shared" si="0"/>
        <v>27.09</v>
      </c>
      <c r="C35" s="33">
        <v>32.380000000000003</v>
      </c>
      <c r="D35" s="34">
        <v>46509</v>
      </c>
      <c r="E35" s="35">
        <v>26522</v>
      </c>
      <c r="F35" s="36">
        <f t="shared" si="3"/>
        <v>20602</v>
      </c>
      <c r="G35" s="37">
        <f t="shared" si="4"/>
        <v>9829</v>
      </c>
      <c r="H35" s="38">
        <f t="shared" si="5"/>
        <v>30431</v>
      </c>
      <c r="I35" s="39">
        <f t="shared" si="6"/>
        <v>10285.700000000001</v>
      </c>
      <c r="J35" s="40">
        <f t="shared" si="7"/>
        <v>304.3</v>
      </c>
      <c r="K35" s="77">
        <v>297</v>
      </c>
      <c r="L35" s="41">
        <f t="shared" si="1"/>
        <v>41318</v>
      </c>
      <c r="N35" s="36">
        <f t="shared" si="13"/>
        <v>20602</v>
      </c>
      <c r="O35" s="37">
        <f t="shared" si="14"/>
        <v>6552.7</v>
      </c>
      <c r="P35" s="38">
        <f t="shared" si="9"/>
        <v>27154.7</v>
      </c>
      <c r="Q35" s="39">
        <f t="shared" si="10"/>
        <v>9178.2999999999993</v>
      </c>
      <c r="R35" s="40">
        <f t="shared" si="11"/>
        <v>271.5</v>
      </c>
      <c r="S35" s="77">
        <f t="shared" si="12"/>
        <v>198</v>
      </c>
      <c r="T35" s="41">
        <f t="shared" si="2"/>
        <v>36802.5</v>
      </c>
    </row>
    <row r="36" spans="1:20" x14ac:dyDescent="0.2">
      <c r="A36" s="31">
        <v>48</v>
      </c>
      <c r="B36" s="32">
        <f t="shared" si="0"/>
        <v>27.31</v>
      </c>
      <c r="C36" s="33">
        <v>32.380000000000003</v>
      </c>
      <c r="D36" s="34">
        <v>46509</v>
      </c>
      <c r="E36" s="35">
        <v>26522</v>
      </c>
      <c r="F36" s="36">
        <f t="shared" si="3"/>
        <v>20436</v>
      </c>
      <c r="G36" s="37">
        <f t="shared" si="4"/>
        <v>9829</v>
      </c>
      <c r="H36" s="38">
        <f t="shared" si="5"/>
        <v>30265</v>
      </c>
      <c r="I36" s="39">
        <f t="shared" si="6"/>
        <v>10229.6</v>
      </c>
      <c r="J36" s="40">
        <f t="shared" si="7"/>
        <v>302.7</v>
      </c>
      <c r="K36" s="77">
        <v>297</v>
      </c>
      <c r="L36" s="41">
        <f t="shared" si="1"/>
        <v>41094.299999999996</v>
      </c>
      <c r="N36" s="36">
        <f t="shared" si="13"/>
        <v>20436</v>
      </c>
      <c r="O36" s="37">
        <f t="shared" si="14"/>
        <v>6552.7</v>
      </c>
      <c r="P36" s="38">
        <f t="shared" si="9"/>
        <v>26988.7</v>
      </c>
      <c r="Q36" s="39">
        <f t="shared" si="10"/>
        <v>9122.2000000000007</v>
      </c>
      <c r="R36" s="40">
        <f t="shared" si="11"/>
        <v>269.89999999999998</v>
      </c>
      <c r="S36" s="77">
        <f t="shared" si="12"/>
        <v>198</v>
      </c>
      <c r="T36" s="41">
        <f t="shared" si="2"/>
        <v>36578.800000000003</v>
      </c>
    </row>
    <row r="37" spans="1:20" x14ac:dyDescent="0.2">
      <c r="A37" s="31">
        <v>49</v>
      </c>
      <c r="B37" s="32">
        <f t="shared" si="0"/>
        <v>27.52</v>
      </c>
      <c r="C37" s="33">
        <v>32.380000000000003</v>
      </c>
      <c r="D37" s="34">
        <v>46509</v>
      </c>
      <c r="E37" s="35">
        <v>26522</v>
      </c>
      <c r="F37" s="36">
        <f t="shared" si="3"/>
        <v>20280.099999999999</v>
      </c>
      <c r="G37" s="37">
        <f t="shared" si="4"/>
        <v>9829</v>
      </c>
      <c r="H37" s="38">
        <f t="shared" si="5"/>
        <v>30109.1</v>
      </c>
      <c r="I37" s="39">
        <f t="shared" si="6"/>
        <v>10176.9</v>
      </c>
      <c r="J37" s="40">
        <f t="shared" si="7"/>
        <v>301.10000000000002</v>
      </c>
      <c r="K37" s="77">
        <v>297</v>
      </c>
      <c r="L37" s="41">
        <f t="shared" si="1"/>
        <v>40884.1</v>
      </c>
      <c r="N37" s="36">
        <f t="shared" si="13"/>
        <v>20280.099999999999</v>
      </c>
      <c r="O37" s="37">
        <f t="shared" si="14"/>
        <v>6552.7</v>
      </c>
      <c r="P37" s="38">
        <f t="shared" si="9"/>
        <v>26832.799999999999</v>
      </c>
      <c r="Q37" s="39">
        <f t="shared" si="10"/>
        <v>9069.5</v>
      </c>
      <c r="R37" s="40">
        <f t="shared" si="11"/>
        <v>268.3</v>
      </c>
      <c r="S37" s="77">
        <f t="shared" si="12"/>
        <v>198</v>
      </c>
      <c r="T37" s="41">
        <f t="shared" si="2"/>
        <v>36368.600000000006</v>
      </c>
    </row>
    <row r="38" spans="1:20" x14ac:dyDescent="0.2">
      <c r="A38" s="31">
        <v>50</v>
      </c>
      <c r="B38" s="32">
        <f t="shared" si="0"/>
        <v>27.74</v>
      </c>
      <c r="C38" s="33">
        <v>32.380000000000003</v>
      </c>
      <c r="D38" s="34">
        <v>46509</v>
      </c>
      <c r="E38" s="35">
        <v>26522</v>
      </c>
      <c r="F38" s="36">
        <f t="shared" si="3"/>
        <v>20119.3</v>
      </c>
      <c r="G38" s="37">
        <f t="shared" si="4"/>
        <v>9829</v>
      </c>
      <c r="H38" s="38">
        <f t="shared" si="5"/>
        <v>29948.3</v>
      </c>
      <c r="I38" s="39">
        <f t="shared" si="6"/>
        <v>10122.5</v>
      </c>
      <c r="J38" s="40">
        <f t="shared" si="7"/>
        <v>299.5</v>
      </c>
      <c r="K38" s="77">
        <v>297</v>
      </c>
      <c r="L38" s="41">
        <f t="shared" si="1"/>
        <v>40667.300000000003</v>
      </c>
      <c r="N38" s="36">
        <f t="shared" si="13"/>
        <v>20119.3</v>
      </c>
      <c r="O38" s="37">
        <f t="shared" si="14"/>
        <v>6552.7</v>
      </c>
      <c r="P38" s="38">
        <f t="shared" si="9"/>
        <v>26672</v>
      </c>
      <c r="Q38" s="39">
        <f t="shared" si="10"/>
        <v>9015.1</v>
      </c>
      <c r="R38" s="40">
        <f t="shared" si="11"/>
        <v>266.7</v>
      </c>
      <c r="S38" s="77">
        <f t="shared" si="12"/>
        <v>198</v>
      </c>
      <c r="T38" s="41">
        <f t="shared" si="2"/>
        <v>36151.799999999996</v>
      </c>
    </row>
    <row r="39" spans="1:20" x14ac:dyDescent="0.2">
      <c r="A39" s="31">
        <v>51</v>
      </c>
      <c r="B39" s="32">
        <f t="shared" si="0"/>
        <v>27.95</v>
      </c>
      <c r="C39" s="33">
        <v>32.380000000000003</v>
      </c>
      <c r="D39" s="34">
        <v>46509</v>
      </c>
      <c r="E39" s="35">
        <v>26522</v>
      </c>
      <c r="F39" s="36">
        <f t="shared" si="3"/>
        <v>19968.099999999999</v>
      </c>
      <c r="G39" s="37">
        <f t="shared" si="4"/>
        <v>9829</v>
      </c>
      <c r="H39" s="38">
        <f t="shared" si="5"/>
        <v>29797.1</v>
      </c>
      <c r="I39" s="39">
        <f t="shared" si="6"/>
        <v>10071.4</v>
      </c>
      <c r="J39" s="40">
        <f t="shared" si="7"/>
        <v>298</v>
      </c>
      <c r="K39" s="77">
        <v>297</v>
      </c>
      <c r="L39" s="41">
        <f t="shared" si="1"/>
        <v>40463.5</v>
      </c>
      <c r="N39" s="36">
        <f t="shared" si="13"/>
        <v>19968.099999999999</v>
      </c>
      <c r="O39" s="37">
        <f t="shared" si="14"/>
        <v>6552.7</v>
      </c>
      <c r="P39" s="38">
        <f t="shared" si="9"/>
        <v>26520.799999999999</v>
      </c>
      <c r="Q39" s="39">
        <f t="shared" si="10"/>
        <v>8964</v>
      </c>
      <c r="R39" s="40">
        <f t="shared" si="11"/>
        <v>265.2</v>
      </c>
      <c r="S39" s="77">
        <f t="shared" si="12"/>
        <v>198</v>
      </c>
      <c r="T39" s="41">
        <f t="shared" si="2"/>
        <v>35948</v>
      </c>
    </row>
    <row r="40" spans="1:20" x14ac:dyDescent="0.2">
      <c r="A40" s="31">
        <v>52</v>
      </c>
      <c r="B40" s="32">
        <f t="shared" ref="B40:B71" si="15">ROUND(B$202+B$203*A40+B$204*A40^2+B$205*A40^3+B$206*A40^4+B$207*A40^5,2)</f>
        <v>28.15</v>
      </c>
      <c r="C40" s="33">
        <v>32.380000000000003</v>
      </c>
      <c r="D40" s="34">
        <v>46509</v>
      </c>
      <c r="E40" s="35">
        <v>26522</v>
      </c>
      <c r="F40" s="36">
        <f t="shared" si="3"/>
        <v>19826.2</v>
      </c>
      <c r="G40" s="37">
        <f t="shared" si="4"/>
        <v>9829</v>
      </c>
      <c r="H40" s="38">
        <f t="shared" si="5"/>
        <v>29655.200000000001</v>
      </c>
      <c r="I40" s="39">
        <f t="shared" si="6"/>
        <v>10023.5</v>
      </c>
      <c r="J40" s="40">
        <f t="shared" si="7"/>
        <v>296.60000000000002</v>
      </c>
      <c r="K40" s="77">
        <v>297</v>
      </c>
      <c r="L40" s="41">
        <f t="shared" ref="L40:L71" si="16">SUM(H40:K40)</f>
        <v>40272.299999999996</v>
      </c>
      <c r="N40" s="36">
        <f t="shared" si="13"/>
        <v>19826.2</v>
      </c>
      <c r="O40" s="37">
        <f t="shared" si="14"/>
        <v>6552.7</v>
      </c>
      <c r="P40" s="38">
        <f t="shared" si="9"/>
        <v>26378.9</v>
      </c>
      <c r="Q40" s="39">
        <f t="shared" si="10"/>
        <v>8916.1</v>
      </c>
      <c r="R40" s="40">
        <f t="shared" si="11"/>
        <v>263.8</v>
      </c>
      <c r="S40" s="77">
        <f t="shared" si="12"/>
        <v>198</v>
      </c>
      <c r="T40" s="41">
        <f t="shared" ref="T40:T103" si="17">SUM(P40:S40)</f>
        <v>35756.800000000003</v>
      </c>
    </row>
    <row r="41" spans="1:20" x14ac:dyDescent="0.2">
      <c r="A41" s="31">
        <v>53</v>
      </c>
      <c r="B41" s="32">
        <f t="shared" si="15"/>
        <v>28.36</v>
      </c>
      <c r="C41" s="33">
        <v>32.380000000000003</v>
      </c>
      <c r="D41" s="34">
        <v>46509</v>
      </c>
      <c r="E41" s="35">
        <v>26522</v>
      </c>
      <c r="F41" s="36">
        <f t="shared" si="3"/>
        <v>19679.400000000001</v>
      </c>
      <c r="G41" s="37">
        <f t="shared" si="4"/>
        <v>9829</v>
      </c>
      <c r="H41" s="38">
        <f t="shared" si="5"/>
        <v>29508.400000000001</v>
      </c>
      <c r="I41" s="39">
        <f t="shared" si="6"/>
        <v>9973.7999999999993</v>
      </c>
      <c r="J41" s="40">
        <f t="shared" si="7"/>
        <v>295.10000000000002</v>
      </c>
      <c r="K41" s="77">
        <v>297</v>
      </c>
      <c r="L41" s="41">
        <f t="shared" si="16"/>
        <v>40074.299999999996</v>
      </c>
      <c r="N41" s="36">
        <f t="shared" si="13"/>
        <v>19679.400000000001</v>
      </c>
      <c r="O41" s="37">
        <f t="shared" si="14"/>
        <v>6552.7</v>
      </c>
      <c r="P41" s="38">
        <f t="shared" si="9"/>
        <v>26232.100000000002</v>
      </c>
      <c r="Q41" s="39">
        <f t="shared" si="10"/>
        <v>8866.4</v>
      </c>
      <c r="R41" s="40">
        <f t="shared" si="11"/>
        <v>262.3</v>
      </c>
      <c r="S41" s="77">
        <f t="shared" si="12"/>
        <v>198</v>
      </c>
      <c r="T41" s="41">
        <f t="shared" si="17"/>
        <v>35558.800000000003</v>
      </c>
    </row>
    <row r="42" spans="1:20" x14ac:dyDescent="0.2">
      <c r="A42" s="31">
        <v>54</v>
      </c>
      <c r="B42" s="32">
        <f t="shared" si="15"/>
        <v>28.56</v>
      </c>
      <c r="C42" s="33">
        <v>32.380000000000003</v>
      </c>
      <c r="D42" s="34">
        <v>46509</v>
      </c>
      <c r="E42" s="35">
        <v>26522</v>
      </c>
      <c r="F42" s="36">
        <f t="shared" si="3"/>
        <v>19541.599999999999</v>
      </c>
      <c r="G42" s="37">
        <f t="shared" si="4"/>
        <v>9829</v>
      </c>
      <c r="H42" s="38">
        <f t="shared" si="5"/>
        <v>29370.6</v>
      </c>
      <c r="I42" s="39">
        <f t="shared" si="6"/>
        <v>9927.2999999999993</v>
      </c>
      <c r="J42" s="40">
        <f t="shared" si="7"/>
        <v>293.7</v>
      </c>
      <c r="K42" s="77">
        <v>297</v>
      </c>
      <c r="L42" s="41">
        <f t="shared" si="16"/>
        <v>39888.599999999991</v>
      </c>
      <c r="N42" s="36">
        <f t="shared" si="13"/>
        <v>19541.599999999999</v>
      </c>
      <c r="O42" s="37">
        <f t="shared" si="14"/>
        <v>6552.7</v>
      </c>
      <c r="P42" s="38">
        <f t="shared" si="9"/>
        <v>26094.3</v>
      </c>
      <c r="Q42" s="39">
        <f t="shared" si="10"/>
        <v>8819.9</v>
      </c>
      <c r="R42" s="40">
        <f t="shared" si="11"/>
        <v>260.89999999999998</v>
      </c>
      <c r="S42" s="77">
        <f t="shared" si="12"/>
        <v>198</v>
      </c>
      <c r="T42" s="41">
        <f t="shared" si="17"/>
        <v>35373.1</v>
      </c>
    </row>
    <row r="43" spans="1:20" x14ac:dyDescent="0.2">
      <c r="A43" s="31">
        <v>55</v>
      </c>
      <c r="B43" s="32">
        <f t="shared" si="15"/>
        <v>28.76</v>
      </c>
      <c r="C43" s="33">
        <v>32.380000000000003</v>
      </c>
      <c r="D43" s="34">
        <v>46509</v>
      </c>
      <c r="E43" s="35">
        <v>26522</v>
      </c>
      <c r="F43" s="36">
        <f t="shared" si="3"/>
        <v>19405.7</v>
      </c>
      <c r="G43" s="37">
        <f t="shared" si="4"/>
        <v>9829</v>
      </c>
      <c r="H43" s="38">
        <f t="shared" si="5"/>
        <v>29234.7</v>
      </c>
      <c r="I43" s="39">
        <f t="shared" si="6"/>
        <v>9881.2999999999993</v>
      </c>
      <c r="J43" s="40">
        <f t="shared" si="7"/>
        <v>292.3</v>
      </c>
      <c r="K43" s="77">
        <v>297</v>
      </c>
      <c r="L43" s="41">
        <f t="shared" si="16"/>
        <v>39705.300000000003</v>
      </c>
      <c r="N43" s="36">
        <f t="shared" si="13"/>
        <v>19405.7</v>
      </c>
      <c r="O43" s="37">
        <f t="shared" si="14"/>
        <v>6552.7</v>
      </c>
      <c r="P43" s="38">
        <f t="shared" si="9"/>
        <v>25958.400000000001</v>
      </c>
      <c r="Q43" s="39">
        <f t="shared" si="10"/>
        <v>8773.9</v>
      </c>
      <c r="R43" s="40">
        <f t="shared" si="11"/>
        <v>259.60000000000002</v>
      </c>
      <c r="S43" s="77">
        <f t="shared" si="12"/>
        <v>198</v>
      </c>
      <c r="T43" s="41">
        <f t="shared" si="17"/>
        <v>35189.9</v>
      </c>
    </row>
    <row r="44" spans="1:20" x14ac:dyDescent="0.2">
      <c r="A44" s="31">
        <v>56</v>
      </c>
      <c r="B44" s="32">
        <f t="shared" si="15"/>
        <v>28.96</v>
      </c>
      <c r="C44" s="33">
        <v>32.380000000000003</v>
      </c>
      <c r="D44" s="34">
        <v>46509</v>
      </c>
      <c r="E44" s="35">
        <v>26522</v>
      </c>
      <c r="F44" s="36">
        <f t="shared" si="3"/>
        <v>19271.7</v>
      </c>
      <c r="G44" s="37">
        <f t="shared" si="4"/>
        <v>9829</v>
      </c>
      <c r="H44" s="38">
        <f t="shared" si="5"/>
        <v>29100.7</v>
      </c>
      <c r="I44" s="39">
        <f t="shared" si="6"/>
        <v>9836</v>
      </c>
      <c r="J44" s="40">
        <f t="shared" si="7"/>
        <v>291</v>
      </c>
      <c r="K44" s="77">
        <v>297</v>
      </c>
      <c r="L44" s="41">
        <f t="shared" si="16"/>
        <v>39524.699999999997</v>
      </c>
      <c r="N44" s="36">
        <f t="shared" si="13"/>
        <v>19271.7</v>
      </c>
      <c r="O44" s="37">
        <f t="shared" si="14"/>
        <v>6552.7</v>
      </c>
      <c r="P44" s="38">
        <f t="shared" si="9"/>
        <v>25824.400000000001</v>
      </c>
      <c r="Q44" s="39">
        <f t="shared" si="10"/>
        <v>8728.6</v>
      </c>
      <c r="R44" s="40">
        <f t="shared" si="11"/>
        <v>258.2</v>
      </c>
      <c r="S44" s="77">
        <f t="shared" si="12"/>
        <v>198</v>
      </c>
      <c r="T44" s="41">
        <f t="shared" si="17"/>
        <v>35009.199999999997</v>
      </c>
    </row>
    <row r="45" spans="1:20" x14ac:dyDescent="0.2">
      <c r="A45" s="31">
        <v>57</v>
      </c>
      <c r="B45" s="32">
        <f t="shared" si="15"/>
        <v>29.15</v>
      </c>
      <c r="C45" s="33">
        <v>32.380000000000003</v>
      </c>
      <c r="D45" s="34">
        <v>46509</v>
      </c>
      <c r="E45" s="35">
        <v>26522</v>
      </c>
      <c r="F45" s="36">
        <f t="shared" si="3"/>
        <v>19146.099999999999</v>
      </c>
      <c r="G45" s="37">
        <f t="shared" si="4"/>
        <v>9829</v>
      </c>
      <c r="H45" s="38">
        <f t="shared" si="5"/>
        <v>28975.1</v>
      </c>
      <c r="I45" s="39">
        <f t="shared" si="6"/>
        <v>9793.6</v>
      </c>
      <c r="J45" s="40">
        <f t="shared" si="7"/>
        <v>289.8</v>
      </c>
      <c r="K45" s="77">
        <v>297</v>
      </c>
      <c r="L45" s="41">
        <f t="shared" si="16"/>
        <v>39355.5</v>
      </c>
      <c r="N45" s="36">
        <f t="shared" si="13"/>
        <v>19146.099999999999</v>
      </c>
      <c r="O45" s="37">
        <f t="shared" si="14"/>
        <v>6552.7</v>
      </c>
      <c r="P45" s="38">
        <f t="shared" si="9"/>
        <v>25698.799999999999</v>
      </c>
      <c r="Q45" s="39">
        <f t="shared" si="10"/>
        <v>8686.2000000000007</v>
      </c>
      <c r="R45" s="40">
        <f t="shared" si="11"/>
        <v>257</v>
      </c>
      <c r="S45" s="77">
        <f t="shared" si="12"/>
        <v>198</v>
      </c>
      <c r="T45" s="41">
        <f t="shared" si="17"/>
        <v>34840</v>
      </c>
    </row>
    <row r="46" spans="1:20" x14ac:dyDescent="0.2">
      <c r="A46" s="31">
        <v>58</v>
      </c>
      <c r="B46" s="32">
        <f t="shared" si="15"/>
        <v>29.35</v>
      </c>
      <c r="C46" s="33">
        <v>32.380000000000003</v>
      </c>
      <c r="D46" s="34">
        <v>46509</v>
      </c>
      <c r="E46" s="35">
        <v>26522</v>
      </c>
      <c r="F46" s="36">
        <f t="shared" si="3"/>
        <v>19015.599999999999</v>
      </c>
      <c r="G46" s="37">
        <f t="shared" si="4"/>
        <v>9829</v>
      </c>
      <c r="H46" s="38">
        <f t="shared" si="5"/>
        <v>28844.6</v>
      </c>
      <c r="I46" s="39">
        <f t="shared" si="6"/>
        <v>9749.5</v>
      </c>
      <c r="J46" s="40">
        <f t="shared" si="7"/>
        <v>288.39999999999998</v>
      </c>
      <c r="K46" s="77">
        <v>297</v>
      </c>
      <c r="L46" s="41">
        <f t="shared" si="16"/>
        <v>39179.5</v>
      </c>
      <c r="N46" s="36">
        <f t="shared" si="13"/>
        <v>19015.599999999999</v>
      </c>
      <c r="O46" s="37">
        <f t="shared" si="14"/>
        <v>6552.7</v>
      </c>
      <c r="P46" s="38">
        <f t="shared" si="9"/>
        <v>25568.3</v>
      </c>
      <c r="Q46" s="39">
        <f t="shared" si="10"/>
        <v>8642.1</v>
      </c>
      <c r="R46" s="40">
        <f t="shared" si="11"/>
        <v>255.7</v>
      </c>
      <c r="S46" s="77">
        <f t="shared" si="12"/>
        <v>198</v>
      </c>
      <c r="T46" s="41">
        <f t="shared" si="17"/>
        <v>34664.1</v>
      </c>
    </row>
    <row r="47" spans="1:20" x14ac:dyDescent="0.2">
      <c r="A47" s="31">
        <v>59</v>
      </c>
      <c r="B47" s="32">
        <f t="shared" si="15"/>
        <v>29.54</v>
      </c>
      <c r="C47" s="33">
        <v>32.380000000000003</v>
      </c>
      <c r="D47" s="34">
        <v>46509</v>
      </c>
      <c r="E47" s="35">
        <v>26522</v>
      </c>
      <c r="F47" s="36">
        <f t="shared" si="3"/>
        <v>18893.3</v>
      </c>
      <c r="G47" s="37">
        <f t="shared" si="4"/>
        <v>9829</v>
      </c>
      <c r="H47" s="38">
        <f t="shared" si="5"/>
        <v>28722.3</v>
      </c>
      <c r="I47" s="39">
        <f t="shared" si="6"/>
        <v>9708.1</v>
      </c>
      <c r="J47" s="40">
        <f t="shared" si="7"/>
        <v>287.2</v>
      </c>
      <c r="K47" s="77">
        <v>297</v>
      </c>
      <c r="L47" s="41">
        <f t="shared" si="16"/>
        <v>39014.6</v>
      </c>
      <c r="N47" s="36">
        <f t="shared" si="13"/>
        <v>18893.3</v>
      </c>
      <c r="O47" s="37">
        <f t="shared" si="14"/>
        <v>6552.7</v>
      </c>
      <c r="P47" s="38">
        <f t="shared" si="9"/>
        <v>25446</v>
      </c>
      <c r="Q47" s="39">
        <f t="shared" si="10"/>
        <v>8600.7000000000007</v>
      </c>
      <c r="R47" s="40">
        <f t="shared" si="11"/>
        <v>254.5</v>
      </c>
      <c r="S47" s="77">
        <f t="shared" si="12"/>
        <v>198</v>
      </c>
      <c r="T47" s="41">
        <f t="shared" si="17"/>
        <v>34499.199999999997</v>
      </c>
    </row>
    <row r="48" spans="1:20" x14ac:dyDescent="0.2">
      <c r="A48" s="31">
        <v>60</v>
      </c>
      <c r="B48" s="32">
        <f t="shared" si="15"/>
        <v>29.73</v>
      </c>
      <c r="C48" s="33">
        <v>32.380000000000003</v>
      </c>
      <c r="D48" s="34">
        <v>46509</v>
      </c>
      <c r="E48" s="35">
        <v>26522</v>
      </c>
      <c r="F48" s="36">
        <f t="shared" si="3"/>
        <v>18772.599999999999</v>
      </c>
      <c r="G48" s="37">
        <f t="shared" si="4"/>
        <v>9829</v>
      </c>
      <c r="H48" s="38">
        <f t="shared" si="5"/>
        <v>28601.599999999999</v>
      </c>
      <c r="I48" s="39">
        <f t="shared" si="6"/>
        <v>9667.2999999999993</v>
      </c>
      <c r="J48" s="40">
        <f t="shared" si="7"/>
        <v>286</v>
      </c>
      <c r="K48" s="77">
        <v>297</v>
      </c>
      <c r="L48" s="41">
        <f t="shared" si="16"/>
        <v>38851.899999999994</v>
      </c>
      <c r="N48" s="36">
        <f t="shared" si="13"/>
        <v>18772.599999999999</v>
      </c>
      <c r="O48" s="37">
        <f t="shared" si="14"/>
        <v>6552.7</v>
      </c>
      <c r="P48" s="38">
        <f t="shared" si="9"/>
        <v>25325.3</v>
      </c>
      <c r="Q48" s="39">
        <f t="shared" si="10"/>
        <v>8560</v>
      </c>
      <c r="R48" s="40">
        <f t="shared" si="11"/>
        <v>253.3</v>
      </c>
      <c r="S48" s="77">
        <f t="shared" si="12"/>
        <v>198</v>
      </c>
      <c r="T48" s="41">
        <f t="shared" si="17"/>
        <v>34336.600000000006</v>
      </c>
    </row>
    <row r="49" spans="1:20" x14ac:dyDescent="0.2">
      <c r="A49" s="31">
        <v>61</v>
      </c>
      <c r="B49" s="32">
        <f t="shared" si="15"/>
        <v>29.91</v>
      </c>
      <c r="C49" s="33">
        <v>32.380000000000003</v>
      </c>
      <c r="D49" s="34">
        <v>46509</v>
      </c>
      <c r="E49" s="35">
        <v>26522</v>
      </c>
      <c r="F49" s="36">
        <f t="shared" si="3"/>
        <v>18659.599999999999</v>
      </c>
      <c r="G49" s="37">
        <f t="shared" si="4"/>
        <v>9829</v>
      </c>
      <c r="H49" s="38">
        <f t="shared" si="5"/>
        <v>28488.6</v>
      </c>
      <c r="I49" s="39">
        <f t="shared" si="6"/>
        <v>9629.1</v>
      </c>
      <c r="J49" s="40">
        <f t="shared" si="7"/>
        <v>284.89999999999998</v>
      </c>
      <c r="K49" s="77">
        <v>297</v>
      </c>
      <c r="L49" s="41">
        <f t="shared" si="16"/>
        <v>38699.599999999999</v>
      </c>
      <c r="N49" s="36">
        <f t="shared" si="13"/>
        <v>18659.599999999999</v>
      </c>
      <c r="O49" s="37">
        <f t="shared" si="14"/>
        <v>6552.7</v>
      </c>
      <c r="P49" s="38">
        <f t="shared" si="9"/>
        <v>25212.3</v>
      </c>
      <c r="Q49" s="39">
        <f t="shared" si="10"/>
        <v>8521.7999999999993</v>
      </c>
      <c r="R49" s="40">
        <f t="shared" si="11"/>
        <v>252.1</v>
      </c>
      <c r="S49" s="77">
        <f t="shared" si="12"/>
        <v>198</v>
      </c>
      <c r="T49" s="41">
        <f t="shared" si="17"/>
        <v>34184.199999999997</v>
      </c>
    </row>
    <row r="50" spans="1:20" x14ac:dyDescent="0.2">
      <c r="A50" s="31">
        <v>62</v>
      </c>
      <c r="B50" s="32">
        <f t="shared" si="15"/>
        <v>30.09</v>
      </c>
      <c r="C50" s="33">
        <v>32.380000000000003</v>
      </c>
      <c r="D50" s="34">
        <v>46509</v>
      </c>
      <c r="E50" s="35">
        <v>26522</v>
      </c>
      <c r="F50" s="36">
        <f t="shared" si="3"/>
        <v>18548</v>
      </c>
      <c r="G50" s="37">
        <f t="shared" si="4"/>
        <v>9829</v>
      </c>
      <c r="H50" s="38">
        <f t="shared" si="5"/>
        <v>28377</v>
      </c>
      <c r="I50" s="39">
        <f t="shared" si="6"/>
        <v>9591.4</v>
      </c>
      <c r="J50" s="40">
        <f t="shared" si="7"/>
        <v>283.8</v>
      </c>
      <c r="K50" s="77">
        <v>297</v>
      </c>
      <c r="L50" s="41">
        <f t="shared" si="16"/>
        <v>38549.200000000004</v>
      </c>
      <c r="N50" s="36">
        <f t="shared" si="13"/>
        <v>18548</v>
      </c>
      <c r="O50" s="37">
        <f t="shared" si="14"/>
        <v>6552.7</v>
      </c>
      <c r="P50" s="38">
        <f t="shared" si="9"/>
        <v>25100.7</v>
      </c>
      <c r="Q50" s="39">
        <f t="shared" si="10"/>
        <v>8484</v>
      </c>
      <c r="R50" s="40">
        <f t="shared" si="11"/>
        <v>251</v>
      </c>
      <c r="S50" s="77">
        <f t="shared" si="12"/>
        <v>198</v>
      </c>
      <c r="T50" s="41">
        <f t="shared" si="17"/>
        <v>34033.699999999997</v>
      </c>
    </row>
    <row r="51" spans="1:20" x14ac:dyDescent="0.2">
      <c r="A51" s="31">
        <v>63</v>
      </c>
      <c r="B51" s="32">
        <f t="shared" si="15"/>
        <v>30.28</v>
      </c>
      <c r="C51" s="33">
        <v>32.380000000000003</v>
      </c>
      <c r="D51" s="34">
        <v>46509</v>
      </c>
      <c r="E51" s="35">
        <v>26522</v>
      </c>
      <c r="F51" s="36">
        <f t="shared" si="3"/>
        <v>18431.599999999999</v>
      </c>
      <c r="G51" s="37">
        <f t="shared" si="4"/>
        <v>9829</v>
      </c>
      <c r="H51" s="38">
        <f t="shared" si="5"/>
        <v>28260.6</v>
      </c>
      <c r="I51" s="39">
        <f t="shared" si="6"/>
        <v>9552.1</v>
      </c>
      <c r="J51" s="40">
        <f t="shared" si="7"/>
        <v>282.60000000000002</v>
      </c>
      <c r="K51" s="77">
        <v>297</v>
      </c>
      <c r="L51" s="41">
        <f t="shared" si="16"/>
        <v>38392.299999999996</v>
      </c>
      <c r="N51" s="36">
        <f t="shared" si="13"/>
        <v>18431.599999999999</v>
      </c>
      <c r="O51" s="37">
        <f t="shared" si="14"/>
        <v>6552.7</v>
      </c>
      <c r="P51" s="38">
        <f t="shared" si="9"/>
        <v>24984.3</v>
      </c>
      <c r="Q51" s="39">
        <f t="shared" si="10"/>
        <v>8444.7000000000007</v>
      </c>
      <c r="R51" s="40">
        <f t="shared" si="11"/>
        <v>249.8</v>
      </c>
      <c r="S51" s="77">
        <f t="shared" si="12"/>
        <v>198</v>
      </c>
      <c r="T51" s="41">
        <f t="shared" si="17"/>
        <v>33876.800000000003</v>
      </c>
    </row>
    <row r="52" spans="1:20" x14ac:dyDescent="0.2">
      <c r="A52" s="31">
        <v>64</v>
      </c>
      <c r="B52" s="32">
        <f t="shared" si="15"/>
        <v>30.45</v>
      </c>
      <c r="C52" s="33">
        <v>32.380000000000003</v>
      </c>
      <c r="D52" s="34">
        <v>46509</v>
      </c>
      <c r="E52" s="35">
        <v>26522</v>
      </c>
      <c r="F52" s="36">
        <f t="shared" si="3"/>
        <v>18328.7</v>
      </c>
      <c r="G52" s="37">
        <f t="shared" si="4"/>
        <v>9829</v>
      </c>
      <c r="H52" s="38">
        <f t="shared" si="5"/>
        <v>28157.7</v>
      </c>
      <c r="I52" s="39">
        <f t="shared" si="6"/>
        <v>9517.2999999999993</v>
      </c>
      <c r="J52" s="40">
        <f t="shared" si="7"/>
        <v>281.60000000000002</v>
      </c>
      <c r="K52" s="77">
        <v>297</v>
      </c>
      <c r="L52" s="41">
        <f t="shared" si="16"/>
        <v>38253.599999999999</v>
      </c>
      <c r="N52" s="36">
        <f t="shared" si="13"/>
        <v>18328.7</v>
      </c>
      <c r="O52" s="37">
        <f t="shared" si="14"/>
        <v>6552.7</v>
      </c>
      <c r="P52" s="38">
        <f t="shared" si="9"/>
        <v>24881.4</v>
      </c>
      <c r="Q52" s="39">
        <f t="shared" si="10"/>
        <v>8409.9</v>
      </c>
      <c r="R52" s="40">
        <f t="shared" si="11"/>
        <v>248.8</v>
      </c>
      <c r="S52" s="77">
        <f t="shared" si="12"/>
        <v>198</v>
      </c>
      <c r="T52" s="41">
        <f t="shared" si="17"/>
        <v>33738.100000000006</v>
      </c>
    </row>
    <row r="53" spans="1:20" x14ac:dyDescent="0.2">
      <c r="A53" s="31">
        <v>65</v>
      </c>
      <c r="B53" s="32">
        <f t="shared" si="15"/>
        <v>30.63</v>
      </c>
      <c r="C53" s="33">
        <v>32.380000000000003</v>
      </c>
      <c r="D53" s="34">
        <v>46509</v>
      </c>
      <c r="E53" s="35">
        <v>26522</v>
      </c>
      <c r="F53" s="36">
        <f t="shared" si="3"/>
        <v>18221</v>
      </c>
      <c r="G53" s="37">
        <f t="shared" si="4"/>
        <v>9829</v>
      </c>
      <c r="H53" s="38">
        <f t="shared" si="5"/>
        <v>28050</v>
      </c>
      <c r="I53" s="39">
        <f t="shared" si="6"/>
        <v>9480.9</v>
      </c>
      <c r="J53" s="40">
        <f t="shared" si="7"/>
        <v>280.5</v>
      </c>
      <c r="K53" s="77">
        <v>297</v>
      </c>
      <c r="L53" s="41">
        <f t="shared" si="16"/>
        <v>38108.400000000001</v>
      </c>
      <c r="N53" s="36">
        <f t="shared" si="13"/>
        <v>18221</v>
      </c>
      <c r="O53" s="37">
        <f t="shared" si="14"/>
        <v>6552.7</v>
      </c>
      <c r="P53" s="38">
        <f t="shared" si="9"/>
        <v>24773.7</v>
      </c>
      <c r="Q53" s="39">
        <f t="shared" si="10"/>
        <v>8373.5</v>
      </c>
      <c r="R53" s="40">
        <f t="shared" si="11"/>
        <v>247.7</v>
      </c>
      <c r="S53" s="77">
        <f t="shared" si="12"/>
        <v>198</v>
      </c>
      <c r="T53" s="41">
        <f t="shared" si="17"/>
        <v>33592.899999999994</v>
      </c>
    </row>
    <row r="54" spans="1:20" x14ac:dyDescent="0.2">
      <c r="A54" s="31">
        <v>66</v>
      </c>
      <c r="B54" s="32">
        <f t="shared" si="15"/>
        <v>30.81</v>
      </c>
      <c r="C54" s="33">
        <v>32.380000000000003</v>
      </c>
      <c r="D54" s="34">
        <v>46509</v>
      </c>
      <c r="E54" s="35">
        <v>26522</v>
      </c>
      <c r="F54" s="36">
        <f t="shared" si="3"/>
        <v>18114.5</v>
      </c>
      <c r="G54" s="37">
        <f t="shared" si="4"/>
        <v>9829</v>
      </c>
      <c r="H54" s="38">
        <f t="shared" si="5"/>
        <v>27943.5</v>
      </c>
      <c r="I54" s="39">
        <f t="shared" si="6"/>
        <v>9444.9</v>
      </c>
      <c r="J54" s="40">
        <f t="shared" si="7"/>
        <v>279.39999999999998</v>
      </c>
      <c r="K54" s="77">
        <v>297</v>
      </c>
      <c r="L54" s="41">
        <f t="shared" si="16"/>
        <v>37964.800000000003</v>
      </c>
      <c r="N54" s="36">
        <f t="shared" si="13"/>
        <v>18114.5</v>
      </c>
      <c r="O54" s="37">
        <f t="shared" si="14"/>
        <v>6552.7</v>
      </c>
      <c r="P54" s="38">
        <f t="shared" si="9"/>
        <v>24667.200000000001</v>
      </c>
      <c r="Q54" s="39">
        <f t="shared" si="10"/>
        <v>8337.5</v>
      </c>
      <c r="R54" s="40">
        <f t="shared" si="11"/>
        <v>246.7</v>
      </c>
      <c r="S54" s="77">
        <f t="shared" si="12"/>
        <v>198</v>
      </c>
      <c r="T54" s="41">
        <f t="shared" si="17"/>
        <v>33449.399999999994</v>
      </c>
    </row>
    <row r="55" spans="1:20" x14ac:dyDescent="0.2">
      <c r="A55" s="31">
        <v>67</v>
      </c>
      <c r="B55" s="32">
        <f t="shared" si="15"/>
        <v>30.98</v>
      </c>
      <c r="C55" s="33">
        <v>32.380000000000003</v>
      </c>
      <c r="D55" s="34">
        <v>46509</v>
      </c>
      <c r="E55" s="35">
        <v>26522</v>
      </c>
      <c r="F55" s="36">
        <f t="shared" si="3"/>
        <v>18015.099999999999</v>
      </c>
      <c r="G55" s="37">
        <f t="shared" si="4"/>
        <v>9829</v>
      </c>
      <c r="H55" s="38">
        <f t="shared" si="5"/>
        <v>27844.1</v>
      </c>
      <c r="I55" s="39">
        <f t="shared" si="6"/>
        <v>9411.2999999999993</v>
      </c>
      <c r="J55" s="40">
        <f t="shared" si="7"/>
        <v>278.39999999999998</v>
      </c>
      <c r="K55" s="77">
        <v>297</v>
      </c>
      <c r="L55" s="41">
        <f t="shared" si="16"/>
        <v>37830.799999999996</v>
      </c>
      <c r="N55" s="36">
        <f t="shared" si="13"/>
        <v>18015.099999999999</v>
      </c>
      <c r="O55" s="37">
        <f t="shared" si="14"/>
        <v>6552.7</v>
      </c>
      <c r="P55" s="38">
        <f t="shared" si="9"/>
        <v>24567.8</v>
      </c>
      <c r="Q55" s="39">
        <f t="shared" si="10"/>
        <v>8303.9</v>
      </c>
      <c r="R55" s="40">
        <f t="shared" si="11"/>
        <v>245.7</v>
      </c>
      <c r="S55" s="77">
        <f t="shared" si="12"/>
        <v>198</v>
      </c>
      <c r="T55" s="41">
        <f t="shared" si="17"/>
        <v>33315.399999999994</v>
      </c>
    </row>
    <row r="56" spans="1:20" x14ac:dyDescent="0.2">
      <c r="A56" s="31">
        <v>68</v>
      </c>
      <c r="B56" s="32">
        <f t="shared" si="15"/>
        <v>31.15</v>
      </c>
      <c r="C56" s="33">
        <v>32.380000000000003</v>
      </c>
      <c r="D56" s="34">
        <v>46509</v>
      </c>
      <c r="E56" s="35">
        <v>26522</v>
      </c>
      <c r="F56" s="36">
        <f t="shared" si="3"/>
        <v>17916.8</v>
      </c>
      <c r="G56" s="37">
        <f t="shared" si="4"/>
        <v>9829</v>
      </c>
      <c r="H56" s="38">
        <f t="shared" si="5"/>
        <v>27745.8</v>
      </c>
      <c r="I56" s="39">
        <f t="shared" si="6"/>
        <v>9378.1</v>
      </c>
      <c r="J56" s="40">
        <f t="shared" si="7"/>
        <v>277.5</v>
      </c>
      <c r="K56" s="77">
        <v>297</v>
      </c>
      <c r="L56" s="41">
        <f t="shared" si="16"/>
        <v>37698.400000000001</v>
      </c>
      <c r="N56" s="36">
        <f t="shared" si="13"/>
        <v>17916.8</v>
      </c>
      <c r="O56" s="37">
        <f t="shared" si="14"/>
        <v>6552.7</v>
      </c>
      <c r="P56" s="38">
        <f t="shared" si="9"/>
        <v>24469.5</v>
      </c>
      <c r="Q56" s="39">
        <f t="shared" si="10"/>
        <v>8270.7000000000007</v>
      </c>
      <c r="R56" s="40">
        <f t="shared" si="11"/>
        <v>244.7</v>
      </c>
      <c r="S56" s="77">
        <f t="shared" si="12"/>
        <v>198</v>
      </c>
      <c r="T56" s="41">
        <f t="shared" si="17"/>
        <v>33182.9</v>
      </c>
    </row>
    <row r="57" spans="1:20" x14ac:dyDescent="0.2">
      <c r="A57" s="31">
        <v>69</v>
      </c>
      <c r="B57" s="32">
        <f t="shared" si="15"/>
        <v>31.32</v>
      </c>
      <c r="C57" s="33">
        <v>32.380000000000003</v>
      </c>
      <c r="D57" s="34">
        <v>46509</v>
      </c>
      <c r="E57" s="35">
        <v>26522</v>
      </c>
      <c r="F57" s="36">
        <f t="shared" si="3"/>
        <v>17819.5</v>
      </c>
      <c r="G57" s="37">
        <f t="shared" si="4"/>
        <v>9829</v>
      </c>
      <c r="H57" s="38">
        <f t="shared" si="5"/>
        <v>27648.5</v>
      </c>
      <c r="I57" s="39">
        <f t="shared" si="6"/>
        <v>9345.2000000000007</v>
      </c>
      <c r="J57" s="40">
        <f t="shared" si="7"/>
        <v>276.5</v>
      </c>
      <c r="K57" s="77">
        <v>297</v>
      </c>
      <c r="L57" s="41">
        <f t="shared" si="16"/>
        <v>37567.199999999997</v>
      </c>
      <c r="N57" s="36">
        <f t="shared" si="13"/>
        <v>17819.5</v>
      </c>
      <c r="O57" s="37">
        <f t="shared" si="14"/>
        <v>6552.7</v>
      </c>
      <c r="P57" s="38">
        <f t="shared" si="9"/>
        <v>24372.2</v>
      </c>
      <c r="Q57" s="39">
        <f t="shared" si="10"/>
        <v>8237.7999999999993</v>
      </c>
      <c r="R57" s="40">
        <f t="shared" si="11"/>
        <v>243.7</v>
      </c>
      <c r="S57" s="77">
        <f t="shared" si="12"/>
        <v>198</v>
      </c>
      <c r="T57" s="41">
        <f t="shared" si="17"/>
        <v>33051.699999999997</v>
      </c>
    </row>
    <row r="58" spans="1:20" x14ac:dyDescent="0.2">
      <c r="A58" s="31">
        <v>70</v>
      </c>
      <c r="B58" s="32">
        <f t="shared" si="15"/>
        <v>31.48</v>
      </c>
      <c r="C58" s="33">
        <v>32.380000000000003</v>
      </c>
      <c r="D58" s="34">
        <v>46509</v>
      </c>
      <c r="E58" s="35">
        <v>26522</v>
      </c>
      <c r="F58" s="36">
        <f t="shared" si="3"/>
        <v>17729</v>
      </c>
      <c r="G58" s="37">
        <f t="shared" si="4"/>
        <v>9829</v>
      </c>
      <c r="H58" s="38">
        <f t="shared" si="5"/>
        <v>27558</v>
      </c>
      <c r="I58" s="39">
        <f t="shared" si="6"/>
        <v>9314.6</v>
      </c>
      <c r="J58" s="40">
        <f t="shared" si="7"/>
        <v>275.60000000000002</v>
      </c>
      <c r="K58" s="77">
        <v>297</v>
      </c>
      <c r="L58" s="41">
        <f t="shared" si="16"/>
        <v>37445.199999999997</v>
      </c>
      <c r="N58" s="36">
        <f t="shared" si="13"/>
        <v>17729</v>
      </c>
      <c r="O58" s="37">
        <f t="shared" si="14"/>
        <v>6552.7</v>
      </c>
      <c r="P58" s="38">
        <f t="shared" si="9"/>
        <v>24281.7</v>
      </c>
      <c r="Q58" s="39">
        <f t="shared" si="10"/>
        <v>8207.2000000000007</v>
      </c>
      <c r="R58" s="40">
        <f t="shared" si="11"/>
        <v>242.8</v>
      </c>
      <c r="S58" s="77">
        <f t="shared" si="12"/>
        <v>198</v>
      </c>
      <c r="T58" s="41">
        <f t="shared" si="17"/>
        <v>32929.699999999997</v>
      </c>
    </row>
    <row r="59" spans="1:20" x14ac:dyDescent="0.2">
      <c r="A59" s="31">
        <v>71</v>
      </c>
      <c r="B59" s="32">
        <f t="shared" si="15"/>
        <v>31.65</v>
      </c>
      <c r="C59" s="33">
        <v>32.380000000000003</v>
      </c>
      <c r="D59" s="34">
        <v>46509</v>
      </c>
      <c r="E59" s="35">
        <v>26522</v>
      </c>
      <c r="F59" s="36">
        <f t="shared" si="3"/>
        <v>17633.7</v>
      </c>
      <c r="G59" s="37">
        <f t="shared" si="4"/>
        <v>9829</v>
      </c>
      <c r="H59" s="38">
        <f t="shared" si="5"/>
        <v>27462.7</v>
      </c>
      <c r="I59" s="39">
        <f t="shared" si="6"/>
        <v>9282.4</v>
      </c>
      <c r="J59" s="40">
        <f t="shared" si="7"/>
        <v>274.60000000000002</v>
      </c>
      <c r="K59" s="77">
        <v>297</v>
      </c>
      <c r="L59" s="41">
        <f t="shared" si="16"/>
        <v>37316.699999999997</v>
      </c>
      <c r="N59" s="36">
        <f t="shared" si="13"/>
        <v>17633.7</v>
      </c>
      <c r="O59" s="37">
        <f t="shared" si="14"/>
        <v>6552.7</v>
      </c>
      <c r="P59" s="38">
        <f t="shared" si="9"/>
        <v>24186.400000000001</v>
      </c>
      <c r="Q59" s="39">
        <f t="shared" si="10"/>
        <v>8175</v>
      </c>
      <c r="R59" s="40">
        <f t="shared" si="11"/>
        <v>241.9</v>
      </c>
      <c r="S59" s="77">
        <f t="shared" si="12"/>
        <v>198</v>
      </c>
      <c r="T59" s="41">
        <f t="shared" si="17"/>
        <v>32801.300000000003</v>
      </c>
    </row>
    <row r="60" spans="1:20" x14ac:dyDescent="0.2">
      <c r="A60" s="31">
        <v>72</v>
      </c>
      <c r="B60" s="32">
        <f t="shared" si="15"/>
        <v>31.81</v>
      </c>
      <c r="C60" s="33">
        <v>32.380000000000003</v>
      </c>
      <c r="D60" s="34">
        <v>46509</v>
      </c>
      <c r="E60" s="35">
        <v>26522</v>
      </c>
      <c r="F60" s="36">
        <f t="shared" si="3"/>
        <v>17545</v>
      </c>
      <c r="G60" s="37">
        <f t="shared" si="4"/>
        <v>9829</v>
      </c>
      <c r="H60" s="38">
        <f t="shared" si="5"/>
        <v>27374</v>
      </c>
      <c r="I60" s="39">
        <f t="shared" si="6"/>
        <v>9252.4</v>
      </c>
      <c r="J60" s="40">
        <f t="shared" si="7"/>
        <v>273.7</v>
      </c>
      <c r="K60" s="77">
        <v>297</v>
      </c>
      <c r="L60" s="41">
        <f t="shared" si="16"/>
        <v>37197.1</v>
      </c>
      <c r="N60" s="36">
        <f t="shared" si="13"/>
        <v>17545</v>
      </c>
      <c r="O60" s="37">
        <f t="shared" si="14"/>
        <v>6552.7</v>
      </c>
      <c r="P60" s="38">
        <f t="shared" si="9"/>
        <v>24097.7</v>
      </c>
      <c r="Q60" s="39">
        <f t="shared" si="10"/>
        <v>8145</v>
      </c>
      <c r="R60" s="40">
        <f t="shared" si="11"/>
        <v>241</v>
      </c>
      <c r="S60" s="77">
        <f t="shared" si="12"/>
        <v>198</v>
      </c>
      <c r="T60" s="41">
        <f t="shared" si="17"/>
        <v>32681.7</v>
      </c>
    </row>
    <row r="61" spans="1:20" x14ac:dyDescent="0.2">
      <c r="A61" s="31">
        <v>73</v>
      </c>
      <c r="B61" s="32">
        <f t="shared" si="15"/>
        <v>31.97</v>
      </c>
      <c r="C61" s="33">
        <v>32.380000000000003</v>
      </c>
      <c r="D61" s="34">
        <v>46509</v>
      </c>
      <c r="E61" s="35">
        <v>26522</v>
      </c>
      <c r="F61" s="36">
        <f t="shared" si="3"/>
        <v>17457.2</v>
      </c>
      <c r="G61" s="37">
        <f t="shared" si="4"/>
        <v>9829</v>
      </c>
      <c r="H61" s="38">
        <f t="shared" si="5"/>
        <v>27286.2</v>
      </c>
      <c r="I61" s="39">
        <f t="shared" si="6"/>
        <v>9222.7000000000007</v>
      </c>
      <c r="J61" s="40">
        <f t="shared" si="7"/>
        <v>272.89999999999998</v>
      </c>
      <c r="K61" s="77">
        <v>297</v>
      </c>
      <c r="L61" s="41">
        <f t="shared" si="16"/>
        <v>37078.800000000003</v>
      </c>
      <c r="N61" s="36">
        <f t="shared" si="13"/>
        <v>17457.2</v>
      </c>
      <c r="O61" s="37">
        <f t="shared" si="14"/>
        <v>6552.7</v>
      </c>
      <c r="P61" s="38">
        <f t="shared" si="9"/>
        <v>24009.9</v>
      </c>
      <c r="Q61" s="39">
        <f t="shared" si="10"/>
        <v>8115.3</v>
      </c>
      <c r="R61" s="40">
        <f t="shared" si="11"/>
        <v>240.1</v>
      </c>
      <c r="S61" s="77">
        <f t="shared" si="12"/>
        <v>198</v>
      </c>
      <c r="T61" s="41">
        <f t="shared" si="17"/>
        <v>32563.3</v>
      </c>
    </row>
    <row r="62" spans="1:20" x14ac:dyDescent="0.2">
      <c r="A62" s="31">
        <v>74</v>
      </c>
      <c r="B62" s="32">
        <f t="shared" si="15"/>
        <v>32.119999999999997</v>
      </c>
      <c r="C62" s="33">
        <v>32.380000000000003</v>
      </c>
      <c r="D62" s="34">
        <v>46509</v>
      </c>
      <c r="E62" s="35">
        <v>26522</v>
      </c>
      <c r="F62" s="36">
        <f t="shared" si="3"/>
        <v>17375.7</v>
      </c>
      <c r="G62" s="37">
        <f t="shared" si="4"/>
        <v>9829</v>
      </c>
      <c r="H62" s="38">
        <f t="shared" si="5"/>
        <v>27204.7</v>
      </c>
      <c r="I62" s="39">
        <f t="shared" si="6"/>
        <v>9195.2000000000007</v>
      </c>
      <c r="J62" s="40">
        <f t="shared" si="7"/>
        <v>272</v>
      </c>
      <c r="K62" s="77">
        <v>297</v>
      </c>
      <c r="L62" s="41">
        <f t="shared" si="16"/>
        <v>36968.9</v>
      </c>
      <c r="N62" s="36">
        <f t="shared" si="13"/>
        <v>17375.7</v>
      </c>
      <c r="O62" s="37">
        <f t="shared" si="14"/>
        <v>6552.7</v>
      </c>
      <c r="P62" s="38">
        <f t="shared" si="9"/>
        <v>23928.400000000001</v>
      </c>
      <c r="Q62" s="39">
        <f t="shared" si="10"/>
        <v>8087.8</v>
      </c>
      <c r="R62" s="40">
        <f t="shared" si="11"/>
        <v>239.3</v>
      </c>
      <c r="S62" s="77">
        <f t="shared" si="12"/>
        <v>198</v>
      </c>
      <c r="T62" s="41">
        <f t="shared" si="17"/>
        <v>32453.5</v>
      </c>
    </row>
    <row r="63" spans="1:20" x14ac:dyDescent="0.2">
      <c r="A63" s="31">
        <v>75</v>
      </c>
      <c r="B63" s="32">
        <f t="shared" si="15"/>
        <v>32.28</v>
      </c>
      <c r="C63" s="33">
        <v>32.380000000000003</v>
      </c>
      <c r="D63" s="34">
        <v>46509</v>
      </c>
      <c r="E63" s="35">
        <v>26522</v>
      </c>
      <c r="F63" s="36">
        <f t="shared" si="3"/>
        <v>17289.599999999999</v>
      </c>
      <c r="G63" s="37">
        <f t="shared" si="4"/>
        <v>9829</v>
      </c>
      <c r="H63" s="38">
        <f t="shared" si="5"/>
        <v>27118.6</v>
      </c>
      <c r="I63" s="39">
        <f t="shared" si="6"/>
        <v>9166.1</v>
      </c>
      <c r="J63" s="40">
        <f t="shared" si="7"/>
        <v>271.2</v>
      </c>
      <c r="K63" s="77">
        <v>297</v>
      </c>
      <c r="L63" s="41">
        <f t="shared" si="16"/>
        <v>36852.899999999994</v>
      </c>
      <c r="N63" s="36">
        <f t="shared" si="13"/>
        <v>17289.599999999999</v>
      </c>
      <c r="O63" s="37">
        <f t="shared" si="14"/>
        <v>6552.7</v>
      </c>
      <c r="P63" s="38">
        <f t="shared" si="9"/>
        <v>23842.3</v>
      </c>
      <c r="Q63" s="39">
        <f t="shared" si="10"/>
        <v>8058.7</v>
      </c>
      <c r="R63" s="40">
        <f t="shared" si="11"/>
        <v>238.4</v>
      </c>
      <c r="S63" s="77">
        <f t="shared" si="12"/>
        <v>198</v>
      </c>
      <c r="T63" s="41">
        <f t="shared" si="17"/>
        <v>32337.4</v>
      </c>
    </row>
    <row r="64" spans="1:20" x14ac:dyDescent="0.2">
      <c r="A64" s="31">
        <v>76</v>
      </c>
      <c r="B64" s="32">
        <f t="shared" si="15"/>
        <v>32.43</v>
      </c>
      <c r="C64" s="33">
        <v>32.380000000000003</v>
      </c>
      <c r="D64" s="34">
        <v>46509</v>
      </c>
      <c r="E64" s="35">
        <v>26522</v>
      </c>
      <c r="F64" s="36">
        <f t="shared" si="3"/>
        <v>17209.599999999999</v>
      </c>
      <c r="G64" s="37">
        <f t="shared" si="4"/>
        <v>9829</v>
      </c>
      <c r="H64" s="38">
        <f t="shared" si="5"/>
        <v>27038.6</v>
      </c>
      <c r="I64" s="39">
        <f t="shared" si="6"/>
        <v>9139</v>
      </c>
      <c r="J64" s="40">
        <f t="shared" si="7"/>
        <v>270.39999999999998</v>
      </c>
      <c r="K64" s="77">
        <v>297</v>
      </c>
      <c r="L64" s="41">
        <f t="shared" si="16"/>
        <v>36745</v>
      </c>
      <c r="N64" s="36">
        <f t="shared" si="13"/>
        <v>17209.599999999999</v>
      </c>
      <c r="O64" s="37">
        <f t="shared" si="14"/>
        <v>6552.7</v>
      </c>
      <c r="P64" s="38">
        <f t="shared" si="9"/>
        <v>23762.3</v>
      </c>
      <c r="Q64" s="39">
        <f t="shared" si="10"/>
        <v>8031.7</v>
      </c>
      <c r="R64" s="40">
        <f t="shared" si="11"/>
        <v>237.6</v>
      </c>
      <c r="S64" s="77">
        <f t="shared" si="12"/>
        <v>198</v>
      </c>
      <c r="T64" s="41">
        <f t="shared" si="17"/>
        <v>32229.599999999999</v>
      </c>
    </row>
    <row r="65" spans="1:20" x14ac:dyDescent="0.2">
      <c r="A65" s="31">
        <v>77</v>
      </c>
      <c r="B65" s="32">
        <f t="shared" si="15"/>
        <v>32.58</v>
      </c>
      <c r="C65" s="33">
        <v>32.380000000000003</v>
      </c>
      <c r="D65" s="34">
        <v>46509</v>
      </c>
      <c r="E65" s="35">
        <v>26522</v>
      </c>
      <c r="F65" s="36">
        <f t="shared" si="3"/>
        <v>17130.400000000001</v>
      </c>
      <c r="G65" s="37">
        <f t="shared" si="4"/>
        <v>9829</v>
      </c>
      <c r="H65" s="38">
        <f t="shared" si="5"/>
        <v>26959.4</v>
      </c>
      <c r="I65" s="39">
        <f t="shared" si="6"/>
        <v>9112.2999999999993</v>
      </c>
      <c r="J65" s="40">
        <f t="shared" si="7"/>
        <v>269.60000000000002</v>
      </c>
      <c r="K65" s="77">
        <v>297</v>
      </c>
      <c r="L65" s="41">
        <f t="shared" si="16"/>
        <v>36638.299999999996</v>
      </c>
      <c r="N65" s="36">
        <f t="shared" si="13"/>
        <v>17130.400000000001</v>
      </c>
      <c r="O65" s="37">
        <f t="shared" si="14"/>
        <v>6552.7</v>
      </c>
      <c r="P65" s="38">
        <f t="shared" si="9"/>
        <v>23683.100000000002</v>
      </c>
      <c r="Q65" s="39">
        <f t="shared" si="10"/>
        <v>8004.9</v>
      </c>
      <c r="R65" s="40">
        <f t="shared" si="11"/>
        <v>236.8</v>
      </c>
      <c r="S65" s="77">
        <f t="shared" si="12"/>
        <v>198</v>
      </c>
      <c r="T65" s="41">
        <f t="shared" si="17"/>
        <v>32122.799999999999</v>
      </c>
    </row>
    <row r="66" spans="1:20" x14ac:dyDescent="0.2">
      <c r="A66" s="31">
        <v>78</v>
      </c>
      <c r="B66" s="32">
        <f t="shared" si="15"/>
        <v>32.729999999999997</v>
      </c>
      <c r="C66" s="33">
        <v>32.380000000000003</v>
      </c>
      <c r="D66" s="34">
        <v>46509</v>
      </c>
      <c r="E66" s="35">
        <v>26522</v>
      </c>
      <c r="F66" s="36">
        <f t="shared" si="3"/>
        <v>17051.900000000001</v>
      </c>
      <c r="G66" s="37">
        <f t="shared" si="4"/>
        <v>9829</v>
      </c>
      <c r="H66" s="38">
        <f t="shared" si="5"/>
        <v>26880.9</v>
      </c>
      <c r="I66" s="39">
        <f t="shared" si="6"/>
        <v>9085.7000000000007</v>
      </c>
      <c r="J66" s="40">
        <f t="shared" si="7"/>
        <v>268.8</v>
      </c>
      <c r="K66" s="77">
        <v>297</v>
      </c>
      <c r="L66" s="41">
        <f t="shared" si="16"/>
        <v>36532.400000000009</v>
      </c>
      <c r="N66" s="36">
        <f t="shared" si="13"/>
        <v>17051.900000000001</v>
      </c>
      <c r="O66" s="37">
        <f t="shared" si="14"/>
        <v>6552.7</v>
      </c>
      <c r="P66" s="38">
        <f t="shared" si="9"/>
        <v>23604.600000000002</v>
      </c>
      <c r="Q66" s="39">
        <f t="shared" si="10"/>
        <v>7978.4</v>
      </c>
      <c r="R66" s="40">
        <f t="shared" si="11"/>
        <v>236</v>
      </c>
      <c r="S66" s="77">
        <f t="shared" si="12"/>
        <v>198</v>
      </c>
      <c r="T66" s="41">
        <f t="shared" si="17"/>
        <v>32017</v>
      </c>
    </row>
    <row r="67" spans="1:20" x14ac:dyDescent="0.2">
      <c r="A67" s="31">
        <v>79</v>
      </c>
      <c r="B67" s="32">
        <f t="shared" si="15"/>
        <v>32.880000000000003</v>
      </c>
      <c r="C67" s="33">
        <v>32.380000000000003</v>
      </c>
      <c r="D67" s="34">
        <v>46509</v>
      </c>
      <c r="E67" s="35">
        <v>26522</v>
      </c>
      <c r="F67" s="36">
        <f t="shared" si="3"/>
        <v>16974.099999999999</v>
      </c>
      <c r="G67" s="37">
        <f t="shared" si="4"/>
        <v>9829</v>
      </c>
      <c r="H67" s="38">
        <f t="shared" si="5"/>
        <v>26803.1</v>
      </c>
      <c r="I67" s="39">
        <f t="shared" si="6"/>
        <v>9059.4</v>
      </c>
      <c r="J67" s="40">
        <f t="shared" si="7"/>
        <v>268</v>
      </c>
      <c r="K67" s="77">
        <v>297</v>
      </c>
      <c r="L67" s="41">
        <f t="shared" si="16"/>
        <v>36427.5</v>
      </c>
      <c r="N67" s="36">
        <f t="shared" si="13"/>
        <v>16974.099999999999</v>
      </c>
      <c r="O67" s="37">
        <f t="shared" si="14"/>
        <v>6552.7</v>
      </c>
      <c r="P67" s="38">
        <f t="shared" si="9"/>
        <v>23526.799999999999</v>
      </c>
      <c r="Q67" s="39">
        <f t="shared" si="10"/>
        <v>7952.1</v>
      </c>
      <c r="R67" s="40">
        <f t="shared" si="11"/>
        <v>235.3</v>
      </c>
      <c r="S67" s="77">
        <f t="shared" si="12"/>
        <v>198</v>
      </c>
      <c r="T67" s="41">
        <f t="shared" si="17"/>
        <v>31912.2</v>
      </c>
    </row>
    <row r="68" spans="1:20" x14ac:dyDescent="0.2">
      <c r="A68" s="31">
        <v>80</v>
      </c>
      <c r="B68" s="32">
        <f t="shared" si="15"/>
        <v>33.03</v>
      </c>
      <c r="C68" s="33">
        <v>32.380000000000003</v>
      </c>
      <c r="D68" s="34">
        <v>46509</v>
      </c>
      <c r="E68" s="35">
        <v>26522</v>
      </c>
      <c r="F68" s="36">
        <f t="shared" si="3"/>
        <v>16897</v>
      </c>
      <c r="G68" s="37">
        <f t="shared" si="4"/>
        <v>9829</v>
      </c>
      <c r="H68" s="38">
        <f t="shared" si="5"/>
        <v>26726</v>
      </c>
      <c r="I68" s="39">
        <f t="shared" si="6"/>
        <v>9033.4</v>
      </c>
      <c r="J68" s="40">
        <f t="shared" si="7"/>
        <v>267.3</v>
      </c>
      <c r="K68" s="77">
        <v>297</v>
      </c>
      <c r="L68" s="41">
        <f t="shared" si="16"/>
        <v>36323.700000000004</v>
      </c>
      <c r="N68" s="36">
        <f t="shared" si="13"/>
        <v>16897</v>
      </c>
      <c r="O68" s="37">
        <f t="shared" si="14"/>
        <v>6552.7</v>
      </c>
      <c r="P68" s="38">
        <f t="shared" si="9"/>
        <v>23449.7</v>
      </c>
      <c r="Q68" s="39">
        <f t="shared" si="10"/>
        <v>7926</v>
      </c>
      <c r="R68" s="40">
        <f t="shared" si="11"/>
        <v>234.5</v>
      </c>
      <c r="S68" s="77">
        <f t="shared" si="12"/>
        <v>198</v>
      </c>
      <c r="T68" s="41">
        <f t="shared" si="17"/>
        <v>31808.2</v>
      </c>
    </row>
    <row r="69" spans="1:20" x14ac:dyDescent="0.2">
      <c r="A69" s="31">
        <v>81</v>
      </c>
      <c r="B69" s="32">
        <f t="shared" si="15"/>
        <v>33.17</v>
      </c>
      <c r="C69" s="33">
        <v>32.380000000000003</v>
      </c>
      <c r="D69" s="34">
        <v>46509</v>
      </c>
      <c r="E69" s="35">
        <v>26522</v>
      </c>
      <c r="F69" s="36">
        <f t="shared" si="3"/>
        <v>16825.7</v>
      </c>
      <c r="G69" s="37">
        <f t="shared" si="4"/>
        <v>9829</v>
      </c>
      <c r="H69" s="38">
        <f t="shared" si="5"/>
        <v>26654.7</v>
      </c>
      <c r="I69" s="39">
        <f t="shared" si="6"/>
        <v>9009.2999999999993</v>
      </c>
      <c r="J69" s="40">
        <f t="shared" si="7"/>
        <v>266.5</v>
      </c>
      <c r="K69" s="77">
        <v>297</v>
      </c>
      <c r="L69" s="41">
        <f t="shared" si="16"/>
        <v>36227.5</v>
      </c>
      <c r="N69" s="36">
        <f t="shared" si="13"/>
        <v>16825.7</v>
      </c>
      <c r="O69" s="37">
        <f t="shared" si="14"/>
        <v>6552.7</v>
      </c>
      <c r="P69" s="38">
        <f t="shared" si="9"/>
        <v>23378.400000000001</v>
      </c>
      <c r="Q69" s="39">
        <f t="shared" si="10"/>
        <v>7901.9</v>
      </c>
      <c r="R69" s="40">
        <f t="shared" si="11"/>
        <v>233.8</v>
      </c>
      <c r="S69" s="77">
        <f t="shared" si="12"/>
        <v>198</v>
      </c>
      <c r="T69" s="41">
        <f t="shared" si="17"/>
        <v>31712.100000000002</v>
      </c>
    </row>
    <row r="70" spans="1:20" x14ac:dyDescent="0.2">
      <c r="A70" s="31">
        <v>82</v>
      </c>
      <c r="B70" s="32">
        <f t="shared" si="15"/>
        <v>33.31</v>
      </c>
      <c r="C70" s="33">
        <v>32.380000000000003</v>
      </c>
      <c r="D70" s="34">
        <v>46509</v>
      </c>
      <c r="E70" s="35">
        <v>26522</v>
      </c>
      <c r="F70" s="36">
        <f t="shared" si="3"/>
        <v>16755</v>
      </c>
      <c r="G70" s="37">
        <f t="shared" si="4"/>
        <v>9829</v>
      </c>
      <c r="H70" s="38">
        <f t="shared" si="5"/>
        <v>26584</v>
      </c>
      <c r="I70" s="39">
        <f t="shared" si="6"/>
        <v>8985.4</v>
      </c>
      <c r="J70" s="40">
        <f t="shared" si="7"/>
        <v>265.8</v>
      </c>
      <c r="K70" s="77">
        <v>297</v>
      </c>
      <c r="L70" s="41">
        <f t="shared" si="16"/>
        <v>36132.200000000004</v>
      </c>
      <c r="N70" s="36">
        <f t="shared" si="13"/>
        <v>16755</v>
      </c>
      <c r="O70" s="37">
        <f t="shared" si="14"/>
        <v>6552.7</v>
      </c>
      <c r="P70" s="38">
        <f t="shared" si="9"/>
        <v>23307.7</v>
      </c>
      <c r="Q70" s="39">
        <f t="shared" si="10"/>
        <v>7878</v>
      </c>
      <c r="R70" s="40">
        <f t="shared" si="11"/>
        <v>233.1</v>
      </c>
      <c r="S70" s="77">
        <f t="shared" si="12"/>
        <v>198</v>
      </c>
      <c r="T70" s="41">
        <f t="shared" si="17"/>
        <v>31616.799999999999</v>
      </c>
    </row>
    <row r="71" spans="1:20" x14ac:dyDescent="0.2">
      <c r="A71" s="31">
        <v>83</v>
      </c>
      <c r="B71" s="32">
        <f t="shared" si="15"/>
        <v>33.450000000000003</v>
      </c>
      <c r="C71" s="33">
        <v>32.380000000000003</v>
      </c>
      <c r="D71" s="34">
        <v>46509</v>
      </c>
      <c r="E71" s="35">
        <v>26522</v>
      </c>
      <c r="F71" s="36">
        <f t="shared" si="3"/>
        <v>16684.8</v>
      </c>
      <c r="G71" s="37">
        <f t="shared" si="4"/>
        <v>9829</v>
      </c>
      <c r="H71" s="38">
        <f t="shared" si="5"/>
        <v>26513.8</v>
      </c>
      <c r="I71" s="39">
        <f t="shared" si="6"/>
        <v>8961.7000000000007</v>
      </c>
      <c r="J71" s="40">
        <f t="shared" si="7"/>
        <v>265.10000000000002</v>
      </c>
      <c r="K71" s="77">
        <v>297</v>
      </c>
      <c r="L71" s="41">
        <f t="shared" si="16"/>
        <v>36037.599999999999</v>
      </c>
      <c r="N71" s="36">
        <f t="shared" si="13"/>
        <v>16684.8</v>
      </c>
      <c r="O71" s="37">
        <f t="shared" si="14"/>
        <v>6552.7</v>
      </c>
      <c r="P71" s="38">
        <f t="shared" si="9"/>
        <v>23237.5</v>
      </c>
      <c r="Q71" s="39">
        <f t="shared" si="10"/>
        <v>7854.3</v>
      </c>
      <c r="R71" s="40">
        <f t="shared" si="11"/>
        <v>232.4</v>
      </c>
      <c r="S71" s="77">
        <f t="shared" si="12"/>
        <v>198</v>
      </c>
      <c r="T71" s="41">
        <f t="shared" si="17"/>
        <v>31522.2</v>
      </c>
    </row>
    <row r="72" spans="1:20" x14ac:dyDescent="0.2">
      <c r="A72" s="31">
        <v>84</v>
      </c>
      <c r="B72" s="32">
        <f t="shared" ref="B72:B103" si="18">ROUND(B$202+B$203*A72+B$204*A72^2+B$205*A72^3+B$206*A72^4+B$207*A72^5,2)</f>
        <v>33.590000000000003</v>
      </c>
      <c r="C72" s="33">
        <v>32.380000000000003</v>
      </c>
      <c r="D72" s="34">
        <v>46509</v>
      </c>
      <c r="E72" s="35">
        <v>26522</v>
      </c>
      <c r="F72" s="36">
        <f t="shared" si="3"/>
        <v>16615.3</v>
      </c>
      <c r="G72" s="37">
        <f t="shared" si="4"/>
        <v>9829</v>
      </c>
      <c r="H72" s="38">
        <f t="shared" si="5"/>
        <v>26444.3</v>
      </c>
      <c r="I72" s="39">
        <f t="shared" si="6"/>
        <v>8938.2000000000007</v>
      </c>
      <c r="J72" s="40">
        <f t="shared" si="7"/>
        <v>264.39999999999998</v>
      </c>
      <c r="K72" s="77">
        <v>297</v>
      </c>
      <c r="L72" s="41">
        <f t="shared" ref="L72:L103" si="19">SUM(H72:K72)</f>
        <v>35943.9</v>
      </c>
      <c r="N72" s="36">
        <f t="shared" si="13"/>
        <v>16615.3</v>
      </c>
      <c r="O72" s="37">
        <f t="shared" si="14"/>
        <v>6552.7</v>
      </c>
      <c r="P72" s="38">
        <f t="shared" si="9"/>
        <v>23168</v>
      </c>
      <c r="Q72" s="39">
        <f t="shared" si="10"/>
        <v>7830.8</v>
      </c>
      <c r="R72" s="40">
        <f t="shared" si="11"/>
        <v>231.7</v>
      </c>
      <c r="S72" s="77">
        <f t="shared" si="12"/>
        <v>198</v>
      </c>
      <c r="T72" s="41">
        <f t="shared" si="17"/>
        <v>31428.5</v>
      </c>
    </row>
    <row r="73" spans="1:20" x14ac:dyDescent="0.2">
      <c r="A73" s="31">
        <v>85</v>
      </c>
      <c r="B73" s="32">
        <f t="shared" si="18"/>
        <v>33.729999999999997</v>
      </c>
      <c r="C73" s="33">
        <v>32.380000000000003</v>
      </c>
      <c r="D73" s="34">
        <v>46509</v>
      </c>
      <c r="E73" s="35">
        <v>26522</v>
      </c>
      <c r="F73" s="36">
        <f t="shared" ref="F73:F136" si="20">ROUND(12/B73*D73,1)</f>
        <v>16546.3</v>
      </c>
      <c r="G73" s="37">
        <f t="shared" ref="G73:G136" si="21">ROUND(12/C73*E73,1)</f>
        <v>9829</v>
      </c>
      <c r="H73" s="38">
        <f t="shared" ref="H73:H136" si="22">F73+G73</f>
        <v>26375.3</v>
      </c>
      <c r="I73" s="39">
        <f t="shared" ref="I73:I136" si="23">ROUND(H73*0.338,1)</f>
        <v>8914.9</v>
      </c>
      <c r="J73" s="40">
        <f t="shared" ref="J73:J136" si="24">ROUND(H73*0.01,1)</f>
        <v>263.8</v>
      </c>
      <c r="K73" s="77">
        <v>297</v>
      </c>
      <c r="L73" s="41">
        <f t="shared" si="19"/>
        <v>35851</v>
      </c>
      <c r="N73" s="36">
        <f t="shared" si="13"/>
        <v>16546.3</v>
      </c>
      <c r="O73" s="37">
        <f t="shared" si="14"/>
        <v>6552.7</v>
      </c>
      <c r="P73" s="38">
        <f t="shared" ref="P73:P136" si="25">N73+O73</f>
        <v>23099</v>
      </c>
      <c r="Q73" s="39">
        <f t="shared" ref="Q73:Q136" si="26">ROUND(P73*0.338,1)</f>
        <v>7807.5</v>
      </c>
      <c r="R73" s="40">
        <f t="shared" ref="R73:R136" si="27">ROUND(P73*0.01,1)</f>
        <v>231</v>
      </c>
      <c r="S73" s="77">
        <f t="shared" ref="S73:S136" si="28">ROUND(K73*2/3,1)</f>
        <v>198</v>
      </c>
      <c r="T73" s="41">
        <f t="shared" si="17"/>
        <v>31335.5</v>
      </c>
    </row>
    <row r="74" spans="1:20" x14ac:dyDescent="0.2">
      <c r="A74" s="31">
        <v>86</v>
      </c>
      <c r="B74" s="32">
        <f t="shared" si="18"/>
        <v>33.86</v>
      </c>
      <c r="C74" s="33">
        <v>32.380000000000003</v>
      </c>
      <c r="D74" s="34">
        <v>46509</v>
      </c>
      <c r="E74" s="35">
        <v>26522</v>
      </c>
      <c r="F74" s="36">
        <f t="shared" si="20"/>
        <v>16482.8</v>
      </c>
      <c r="G74" s="37">
        <f t="shared" si="21"/>
        <v>9829</v>
      </c>
      <c r="H74" s="38">
        <f t="shared" si="22"/>
        <v>26311.8</v>
      </c>
      <c r="I74" s="39">
        <f t="shared" si="23"/>
        <v>8893.4</v>
      </c>
      <c r="J74" s="40">
        <f t="shared" si="24"/>
        <v>263.10000000000002</v>
      </c>
      <c r="K74" s="77">
        <v>297</v>
      </c>
      <c r="L74" s="41">
        <f t="shared" si="19"/>
        <v>35765.299999999996</v>
      </c>
      <c r="N74" s="36">
        <f t="shared" ref="N74:N137" si="29">F74</f>
        <v>16482.8</v>
      </c>
      <c r="O74" s="37">
        <f t="shared" ref="O74:O137" si="30">ROUND(8/C74*E74,1)</f>
        <v>6552.7</v>
      </c>
      <c r="P74" s="38">
        <f t="shared" si="25"/>
        <v>23035.5</v>
      </c>
      <c r="Q74" s="39">
        <f t="shared" si="26"/>
        <v>7786</v>
      </c>
      <c r="R74" s="40">
        <f t="shared" si="27"/>
        <v>230.4</v>
      </c>
      <c r="S74" s="77">
        <f t="shared" si="28"/>
        <v>198</v>
      </c>
      <c r="T74" s="41">
        <f t="shared" si="17"/>
        <v>31249.9</v>
      </c>
    </row>
    <row r="75" spans="1:20" x14ac:dyDescent="0.2">
      <c r="A75" s="31">
        <v>87</v>
      </c>
      <c r="B75" s="32">
        <f t="shared" si="18"/>
        <v>34</v>
      </c>
      <c r="C75" s="33">
        <v>32.380000000000003</v>
      </c>
      <c r="D75" s="34">
        <v>46509</v>
      </c>
      <c r="E75" s="35">
        <v>26522</v>
      </c>
      <c r="F75" s="36">
        <f t="shared" si="20"/>
        <v>16414.900000000001</v>
      </c>
      <c r="G75" s="37">
        <f t="shared" si="21"/>
        <v>9829</v>
      </c>
      <c r="H75" s="38">
        <f t="shared" si="22"/>
        <v>26243.9</v>
      </c>
      <c r="I75" s="39">
        <f t="shared" si="23"/>
        <v>8870.4</v>
      </c>
      <c r="J75" s="40">
        <f t="shared" si="24"/>
        <v>262.39999999999998</v>
      </c>
      <c r="K75" s="77">
        <v>297</v>
      </c>
      <c r="L75" s="41">
        <f t="shared" si="19"/>
        <v>35673.700000000004</v>
      </c>
      <c r="N75" s="36">
        <f t="shared" si="29"/>
        <v>16414.900000000001</v>
      </c>
      <c r="O75" s="37">
        <f t="shared" si="30"/>
        <v>6552.7</v>
      </c>
      <c r="P75" s="38">
        <f t="shared" si="25"/>
        <v>22967.600000000002</v>
      </c>
      <c r="Q75" s="39">
        <f t="shared" si="26"/>
        <v>7763</v>
      </c>
      <c r="R75" s="40">
        <f t="shared" si="27"/>
        <v>229.7</v>
      </c>
      <c r="S75" s="77">
        <f t="shared" si="28"/>
        <v>198</v>
      </c>
      <c r="T75" s="41">
        <f t="shared" si="17"/>
        <v>31158.300000000003</v>
      </c>
    </row>
    <row r="76" spans="1:20" x14ac:dyDescent="0.2">
      <c r="A76" s="31">
        <v>88</v>
      </c>
      <c r="B76" s="32">
        <f t="shared" si="18"/>
        <v>34.130000000000003</v>
      </c>
      <c r="C76" s="33">
        <v>32.380000000000003</v>
      </c>
      <c r="D76" s="34">
        <v>46509</v>
      </c>
      <c r="E76" s="35">
        <v>26522</v>
      </c>
      <c r="F76" s="36">
        <f t="shared" si="20"/>
        <v>16352.4</v>
      </c>
      <c r="G76" s="37">
        <f t="shared" si="21"/>
        <v>9829</v>
      </c>
      <c r="H76" s="38">
        <f t="shared" si="22"/>
        <v>26181.4</v>
      </c>
      <c r="I76" s="39">
        <f t="shared" si="23"/>
        <v>8849.2999999999993</v>
      </c>
      <c r="J76" s="40">
        <f t="shared" si="24"/>
        <v>261.8</v>
      </c>
      <c r="K76" s="77">
        <v>297</v>
      </c>
      <c r="L76" s="41">
        <f t="shared" si="19"/>
        <v>35589.5</v>
      </c>
      <c r="N76" s="36">
        <f t="shared" si="29"/>
        <v>16352.4</v>
      </c>
      <c r="O76" s="37">
        <f t="shared" si="30"/>
        <v>6552.7</v>
      </c>
      <c r="P76" s="38">
        <f t="shared" si="25"/>
        <v>22905.1</v>
      </c>
      <c r="Q76" s="39">
        <f t="shared" si="26"/>
        <v>7741.9</v>
      </c>
      <c r="R76" s="40">
        <f t="shared" si="27"/>
        <v>229.1</v>
      </c>
      <c r="S76" s="77">
        <f t="shared" si="28"/>
        <v>198</v>
      </c>
      <c r="T76" s="41">
        <f t="shared" si="17"/>
        <v>31074.1</v>
      </c>
    </row>
    <row r="77" spans="1:20" x14ac:dyDescent="0.2">
      <c r="A77" s="31">
        <v>89</v>
      </c>
      <c r="B77" s="32">
        <f t="shared" si="18"/>
        <v>34.26</v>
      </c>
      <c r="C77" s="33">
        <v>32.380000000000003</v>
      </c>
      <c r="D77" s="34">
        <v>46509</v>
      </c>
      <c r="E77" s="35">
        <v>26522</v>
      </c>
      <c r="F77" s="36">
        <f t="shared" si="20"/>
        <v>16290.4</v>
      </c>
      <c r="G77" s="37">
        <f t="shared" si="21"/>
        <v>9829</v>
      </c>
      <c r="H77" s="38">
        <f t="shared" si="22"/>
        <v>26119.4</v>
      </c>
      <c r="I77" s="39">
        <f t="shared" si="23"/>
        <v>8828.4</v>
      </c>
      <c r="J77" s="40">
        <f t="shared" si="24"/>
        <v>261.2</v>
      </c>
      <c r="K77" s="77">
        <v>297</v>
      </c>
      <c r="L77" s="41">
        <f t="shared" si="19"/>
        <v>35506</v>
      </c>
      <c r="N77" s="36">
        <f t="shared" si="29"/>
        <v>16290.4</v>
      </c>
      <c r="O77" s="37">
        <f t="shared" si="30"/>
        <v>6552.7</v>
      </c>
      <c r="P77" s="38">
        <f t="shared" si="25"/>
        <v>22843.1</v>
      </c>
      <c r="Q77" s="39">
        <f t="shared" si="26"/>
        <v>7721</v>
      </c>
      <c r="R77" s="40">
        <f t="shared" si="27"/>
        <v>228.4</v>
      </c>
      <c r="S77" s="77">
        <f t="shared" si="28"/>
        <v>198</v>
      </c>
      <c r="T77" s="41">
        <f t="shared" si="17"/>
        <v>30990.5</v>
      </c>
    </row>
    <row r="78" spans="1:20" x14ac:dyDescent="0.2">
      <c r="A78" s="31">
        <v>90</v>
      </c>
      <c r="B78" s="32">
        <f t="shared" si="18"/>
        <v>34.380000000000003</v>
      </c>
      <c r="C78" s="33">
        <v>32.380000000000003</v>
      </c>
      <c r="D78" s="34">
        <v>46509</v>
      </c>
      <c r="E78" s="35">
        <v>26522</v>
      </c>
      <c r="F78" s="36">
        <f t="shared" si="20"/>
        <v>16233.5</v>
      </c>
      <c r="G78" s="37">
        <f t="shared" si="21"/>
        <v>9829</v>
      </c>
      <c r="H78" s="38">
        <f t="shared" si="22"/>
        <v>26062.5</v>
      </c>
      <c r="I78" s="39">
        <f t="shared" si="23"/>
        <v>8809.1</v>
      </c>
      <c r="J78" s="40">
        <f t="shared" si="24"/>
        <v>260.60000000000002</v>
      </c>
      <c r="K78" s="77">
        <v>297</v>
      </c>
      <c r="L78" s="41">
        <f t="shared" si="19"/>
        <v>35429.199999999997</v>
      </c>
      <c r="N78" s="36">
        <f t="shared" si="29"/>
        <v>16233.5</v>
      </c>
      <c r="O78" s="37">
        <f t="shared" si="30"/>
        <v>6552.7</v>
      </c>
      <c r="P78" s="38">
        <f t="shared" si="25"/>
        <v>22786.2</v>
      </c>
      <c r="Q78" s="39">
        <f t="shared" si="26"/>
        <v>7701.7</v>
      </c>
      <c r="R78" s="40">
        <f t="shared" si="27"/>
        <v>227.9</v>
      </c>
      <c r="S78" s="77">
        <f t="shared" si="28"/>
        <v>198</v>
      </c>
      <c r="T78" s="41">
        <f t="shared" si="17"/>
        <v>30913.800000000003</v>
      </c>
    </row>
    <row r="79" spans="1:20" x14ac:dyDescent="0.2">
      <c r="A79" s="31">
        <v>91</v>
      </c>
      <c r="B79" s="32">
        <f t="shared" si="18"/>
        <v>34.51</v>
      </c>
      <c r="C79" s="33">
        <v>32.380000000000003</v>
      </c>
      <c r="D79" s="34">
        <v>46509</v>
      </c>
      <c r="E79" s="35">
        <v>26522</v>
      </c>
      <c r="F79" s="36">
        <f t="shared" si="20"/>
        <v>16172.4</v>
      </c>
      <c r="G79" s="37">
        <f t="shared" si="21"/>
        <v>9829</v>
      </c>
      <c r="H79" s="38">
        <f t="shared" si="22"/>
        <v>26001.4</v>
      </c>
      <c r="I79" s="39">
        <f t="shared" si="23"/>
        <v>8788.5</v>
      </c>
      <c r="J79" s="40">
        <f t="shared" si="24"/>
        <v>260</v>
      </c>
      <c r="K79" s="77">
        <v>297</v>
      </c>
      <c r="L79" s="41">
        <f t="shared" si="19"/>
        <v>35346.9</v>
      </c>
      <c r="N79" s="36">
        <f t="shared" si="29"/>
        <v>16172.4</v>
      </c>
      <c r="O79" s="37">
        <f t="shared" si="30"/>
        <v>6552.7</v>
      </c>
      <c r="P79" s="38">
        <f t="shared" si="25"/>
        <v>22725.1</v>
      </c>
      <c r="Q79" s="39">
        <f t="shared" si="26"/>
        <v>7681.1</v>
      </c>
      <c r="R79" s="40">
        <f t="shared" si="27"/>
        <v>227.3</v>
      </c>
      <c r="S79" s="77">
        <f t="shared" si="28"/>
        <v>198</v>
      </c>
      <c r="T79" s="41">
        <f t="shared" si="17"/>
        <v>30831.499999999996</v>
      </c>
    </row>
    <row r="80" spans="1:20" x14ac:dyDescent="0.2">
      <c r="A80" s="31">
        <v>92</v>
      </c>
      <c r="B80" s="32">
        <f t="shared" si="18"/>
        <v>34.630000000000003</v>
      </c>
      <c r="C80" s="33">
        <v>32.380000000000003</v>
      </c>
      <c r="D80" s="34">
        <v>46509</v>
      </c>
      <c r="E80" s="35">
        <v>26522</v>
      </c>
      <c r="F80" s="36">
        <f t="shared" si="20"/>
        <v>16116.3</v>
      </c>
      <c r="G80" s="37">
        <f t="shared" si="21"/>
        <v>9829</v>
      </c>
      <c r="H80" s="38">
        <f t="shared" si="22"/>
        <v>25945.3</v>
      </c>
      <c r="I80" s="39">
        <f t="shared" si="23"/>
        <v>8769.5</v>
      </c>
      <c r="J80" s="40">
        <f t="shared" si="24"/>
        <v>259.5</v>
      </c>
      <c r="K80" s="77">
        <v>297</v>
      </c>
      <c r="L80" s="41">
        <f t="shared" si="19"/>
        <v>35271.300000000003</v>
      </c>
      <c r="N80" s="36">
        <f t="shared" si="29"/>
        <v>16116.3</v>
      </c>
      <c r="O80" s="37">
        <f t="shared" si="30"/>
        <v>6552.7</v>
      </c>
      <c r="P80" s="38">
        <f t="shared" si="25"/>
        <v>22669</v>
      </c>
      <c r="Q80" s="39">
        <f t="shared" si="26"/>
        <v>7662.1</v>
      </c>
      <c r="R80" s="40">
        <f t="shared" si="27"/>
        <v>226.7</v>
      </c>
      <c r="S80" s="77">
        <f t="shared" si="28"/>
        <v>198</v>
      </c>
      <c r="T80" s="41">
        <f t="shared" si="17"/>
        <v>30755.8</v>
      </c>
    </row>
    <row r="81" spans="1:20" x14ac:dyDescent="0.2">
      <c r="A81" s="31">
        <v>93</v>
      </c>
      <c r="B81" s="32">
        <f t="shared" si="18"/>
        <v>34.76</v>
      </c>
      <c r="C81" s="33">
        <v>32.380000000000003</v>
      </c>
      <c r="D81" s="34">
        <v>46509</v>
      </c>
      <c r="E81" s="35">
        <v>26522</v>
      </c>
      <c r="F81" s="36">
        <f t="shared" si="20"/>
        <v>16056</v>
      </c>
      <c r="G81" s="37">
        <f t="shared" si="21"/>
        <v>9829</v>
      </c>
      <c r="H81" s="38">
        <f t="shared" si="22"/>
        <v>25885</v>
      </c>
      <c r="I81" s="39">
        <f t="shared" si="23"/>
        <v>8749.1</v>
      </c>
      <c r="J81" s="40">
        <f t="shared" si="24"/>
        <v>258.89999999999998</v>
      </c>
      <c r="K81" s="77">
        <v>297</v>
      </c>
      <c r="L81" s="41">
        <f t="shared" si="19"/>
        <v>35190</v>
      </c>
      <c r="N81" s="36">
        <f t="shared" si="29"/>
        <v>16056</v>
      </c>
      <c r="O81" s="37">
        <f t="shared" si="30"/>
        <v>6552.7</v>
      </c>
      <c r="P81" s="38">
        <f t="shared" si="25"/>
        <v>22608.7</v>
      </c>
      <c r="Q81" s="39">
        <f t="shared" si="26"/>
        <v>7641.7</v>
      </c>
      <c r="R81" s="40">
        <f t="shared" si="27"/>
        <v>226.1</v>
      </c>
      <c r="S81" s="77">
        <f t="shared" si="28"/>
        <v>198</v>
      </c>
      <c r="T81" s="41">
        <f t="shared" si="17"/>
        <v>30674.5</v>
      </c>
    </row>
    <row r="82" spans="1:20" x14ac:dyDescent="0.2">
      <c r="A82" s="31">
        <v>94</v>
      </c>
      <c r="B82" s="32">
        <f t="shared" si="18"/>
        <v>34.880000000000003</v>
      </c>
      <c r="C82" s="33">
        <v>32.380000000000003</v>
      </c>
      <c r="D82" s="34">
        <v>46509</v>
      </c>
      <c r="E82" s="35">
        <v>26522</v>
      </c>
      <c r="F82" s="36">
        <f t="shared" si="20"/>
        <v>16000.8</v>
      </c>
      <c r="G82" s="37">
        <f t="shared" si="21"/>
        <v>9829</v>
      </c>
      <c r="H82" s="38">
        <f t="shared" si="22"/>
        <v>25829.8</v>
      </c>
      <c r="I82" s="39">
        <f t="shared" si="23"/>
        <v>8730.5</v>
      </c>
      <c r="J82" s="40">
        <f t="shared" si="24"/>
        <v>258.3</v>
      </c>
      <c r="K82" s="77">
        <v>297</v>
      </c>
      <c r="L82" s="41">
        <f t="shared" si="19"/>
        <v>35115.600000000006</v>
      </c>
      <c r="N82" s="36">
        <f t="shared" si="29"/>
        <v>16000.8</v>
      </c>
      <c r="O82" s="37">
        <f t="shared" si="30"/>
        <v>6552.7</v>
      </c>
      <c r="P82" s="38">
        <f t="shared" si="25"/>
        <v>22553.5</v>
      </c>
      <c r="Q82" s="39">
        <f t="shared" si="26"/>
        <v>7623.1</v>
      </c>
      <c r="R82" s="40">
        <f t="shared" si="27"/>
        <v>225.5</v>
      </c>
      <c r="S82" s="77">
        <f t="shared" si="28"/>
        <v>198</v>
      </c>
      <c r="T82" s="41">
        <f t="shared" si="17"/>
        <v>30600.1</v>
      </c>
    </row>
    <row r="83" spans="1:20" x14ac:dyDescent="0.2">
      <c r="A83" s="31">
        <v>95</v>
      </c>
      <c r="B83" s="32">
        <f t="shared" si="18"/>
        <v>35</v>
      </c>
      <c r="C83" s="33">
        <v>32.380000000000003</v>
      </c>
      <c r="D83" s="34">
        <v>46509</v>
      </c>
      <c r="E83" s="35">
        <v>26522</v>
      </c>
      <c r="F83" s="36">
        <f t="shared" si="20"/>
        <v>15945.9</v>
      </c>
      <c r="G83" s="37">
        <f t="shared" si="21"/>
        <v>9829</v>
      </c>
      <c r="H83" s="38">
        <f t="shared" si="22"/>
        <v>25774.9</v>
      </c>
      <c r="I83" s="39">
        <f t="shared" si="23"/>
        <v>8711.9</v>
      </c>
      <c r="J83" s="40">
        <f t="shared" si="24"/>
        <v>257.7</v>
      </c>
      <c r="K83" s="77">
        <v>297</v>
      </c>
      <c r="L83" s="41">
        <f t="shared" si="19"/>
        <v>35041.5</v>
      </c>
      <c r="N83" s="36">
        <f t="shared" si="29"/>
        <v>15945.9</v>
      </c>
      <c r="O83" s="37">
        <f t="shared" si="30"/>
        <v>6552.7</v>
      </c>
      <c r="P83" s="38">
        <f t="shared" si="25"/>
        <v>22498.6</v>
      </c>
      <c r="Q83" s="39">
        <f t="shared" si="26"/>
        <v>7604.5</v>
      </c>
      <c r="R83" s="40">
        <f t="shared" si="27"/>
        <v>225</v>
      </c>
      <c r="S83" s="77">
        <f t="shared" si="28"/>
        <v>198</v>
      </c>
      <c r="T83" s="41">
        <f t="shared" si="17"/>
        <v>30526.1</v>
      </c>
    </row>
    <row r="84" spans="1:20" x14ac:dyDescent="0.2">
      <c r="A84" s="31">
        <v>96</v>
      </c>
      <c r="B84" s="32">
        <f t="shared" si="18"/>
        <v>35.11</v>
      </c>
      <c r="C84" s="33">
        <v>32.380000000000003</v>
      </c>
      <c r="D84" s="34">
        <v>46509</v>
      </c>
      <c r="E84" s="35">
        <v>26522</v>
      </c>
      <c r="F84" s="36">
        <f t="shared" si="20"/>
        <v>15896</v>
      </c>
      <c r="G84" s="37">
        <f t="shared" si="21"/>
        <v>9829</v>
      </c>
      <c r="H84" s="38">
        <f t="shared" si="22"/>
        <v>25725</v>
      </c>
      <c r="I84" s="39">
        <f t="shared" si="23"/>
        <v>8695.1</v>
      </c>
      <c r="J84" s="40">
        <f t="shared" si="24"/>
        <v>257.3</v>
      </c>
      <c r="K84" s="77">
        <v>297</v>
      </c>
      <c r="L84" s="41">
        <f t="shared" si="19"/>
        <v>34974.400000000001</v>
      </c>
      <c r="N84" s="36">
        <f t="shared" si="29"/>
        <v>15896</v>
      </c>
      <c r="O84" s="37">
        <f t="shared" si="30"/>
        <v>6552.7</v>
      </c>
      <c r="P84" s="38">
        <f t="shared" si="25"/>
        <v>22448.7</v>
      </c>
      <c r="Q84" s="39">
        <f t="shared" si="26"/>
        <v>7587.7</v>
      </c>
      <c r="R84" s="40">
        <f t="shared" si="27"/>
        <v>224.5</v>
      </c>
      <c r="S84" s="77">
        <f t="shared" si="28"/>
        <v>198</v>
      </c>
      <c r="T84" s="41">
        <f t="shared" si="17"/>
        <v>30458.9</v>
      </c>
    </row>
    <row r="85" spans="1:20" x14ac:dyDescent="0.2">
      <c r="A85" s="31">
        <v>97</v>
      </c>
      <c r="B85" s="32">
        <f t="shared" si="18"/>
        <v>35.229999999999997</v>
      </c>
      <c r="C85" s="33">
        <v>32.380000000000003</v>
      </c>
      <c r="D85" s="34">
        <v>46509</v>
      </c>
      <c r="E85" s="35">
        <v>26522</v>
      </c>
      <c r="F85" s="36">
        <f t="shared" si="20"/>
        <v>15841.8</v>
      </c>
      <c r="G85" s="37">
        <f t="shared" si="21"/>
        <v>9829</v>
      </c>
      <c r="H85" s="38">
        <f t="shared" si="22"/>
        <v>25670.799999999999</v>
      </c>
      <c r="I85" s="39">
        <f t="shared" si="23"/>
        <v>8676.7000000000007</v>
      </c>
      <c r="J85" s="40">
        <f t="shared" si="24"/>
        <v>256.7</v>
      </c>
      <c r="K85" s="77">
        <v>297</v>
      </c>
      <c r="L85" s="41">
        <f t="shared" si="19"/>
        <v>34901.199999999997</v>
      </c>
      <c r="N85" s="36">
        <f t="shared" si="29"/>
        <v>15841.8</v>
      </c>
      <c r="O85" s="37">
        <f t="shared" si="30"/>
        <v>6552.7</v>
      </c>
      <c r="P85" s="38">
        <f t="shared" si="25"/>
        <v>22394.5</v>
      </c>
      <c r="Q85" s="39">
        <f t="shared" si="26"/>
        <v>7569.3</v>
      </c>
      <c r="R85" s="40">
        <f t="shared" si="27"/>
        <v>223.9</v>
      </c>
      <c r="S85" s="77">
        <f t="shared" si="28"/>
        <v>198</v>
      </c>
      <c r="T85" s="41">
        <f t="shared" si="17"/>
        <v>30385.7</v>
      </c>
    </row>
    <row r="86" spans="1:20" x14ac:dyDescent="0.2">
      <c r="A86" s="31">
        <v>98</v>
      </c>
      <c r="B86" s="32">
        <f t="shared" si="18"/>
        <v>35.340000000000003</v>
      </c>
      <c r="C86" s="33">
        <v>32.380000000000003</v>
      </c>
      <c r="D86" s="34">
        <v>46509</v>
      </c>
      <c r="E86" s="35">
        <v>26522</v>
      </c>
      <c r="F86" s="36">
        <f t="shared" si="20"/>
        <v>15792.5</v>
      </c>
      <c r="G86" s="37">
        <f t="shared" si="21"/>
        <v>9829</v>
      </c>
      <c r="H86" s="38">
        <f t="shared" si="22"/>
        <v>25621.5</v>
      </c>
      <c r="I86" s="39">
        <f t="shared" si="23"/>
        <v>8660.1</v>
      </c>
      <c r="J86" s="40">
        <f t="shared" si="24"/>
        <v>256.2</v>
      </c>
      <c r="K86" s="77">
        <v>297</v>
      </c>
      <c r="L86" s="41">
        <f t="shared" si="19"/>
        <v>34834.799999999996</v>
      </c>
      <c r="N86" s="36">
        <f t="shared" si="29"/>
        <v>15792.5</v>
      </c>
      <c r="O86" s="37">
        <f t="shared" si="30"/>
        <v>6552.7</v>
      </c>
      <c r="P86" s="38">
        <f t="shared" si="25"/>
        <v>22345.200000000001</v>
      </c>
      <c r="Q86" s="39">
        <f t="shared" si="26"/>
        <v>7552.7</v>
      </c>
      <c r="R86" s="40">
        <f t="shared" si="27"/>
        <v>223.5</v>
      </c>
      <c r="S86" s="77">
        <f t="shared" si="28"/>
        <v>198</v>
      </c>
      <c r="T86" s="41">
        <f t="shared" si="17"/>
        <v>30319.4</v>
      </c>
    </row>
    <row r="87" spans="1:20" x14ac:dyDescent="0.2">
      <c r="A87" s="31">
        <v>99</v>
      </c>
      <c r="B87" s="32">
        <f t="shared" si="18"/>
        <v>35.46</v>
      </c>
      <c r="C87" s="33">
        <v>32.380000000000003</v>
      </c>
      <c r="D87" s="34">
        <v>46509</v>
      </c>
      <c r="E87" s="35">
        <v>26522</v>
      </c>
      <c r="F87" s="36">
        <f t="shared" si="20"/>
        <v>15739.1</v>
      </c>
      <c r="G87" s="37">
        <f t="shared" si="21"/>
        <v>9829</v>
      </c>
      <c r="H87" s="38">
        <f t="shared" si="22"/>
        <v>25568.1</v>
      </c>
      <c r="I87" s="39">
        <f t="shared" si="23"/>
        <v>8642</v>
      </c>
      <c r="J87" s="40">
        <f t="shared" si="24"/>
        <v>255.7</v>
      </c>
      <c r="K87" s="77">
        <v>297</v>
      </c>
      <c r="L87" s="41">
        <f t="shared" si="19"/>
        <v>34762.799999999996</v>
      </c>
      <c r="N87" s="36">
        <f t="shared" si="29"/>
        <v>15739.1</v>
      </c>
      <c r="O87" s="37">
        <f t="shared" si="30"/>
        <v>6552.7</v>
      </c>
      <c r="P87" s="38">
        <f t="shared" si="25"/>
        <v>22291.8</v>
      </c>
      <c r="Q87" s="39">
        <f t="shared" si="26"/>
        <v>7534.6</v>
      </c>
      <c r="R87" s="40">
        <f t="shared" si="27"/>
        <v>222.9</v>
      </c>
      <c r="S87" s="77">
        <f t="shared" si="28"/>
        <v>198</v>
      </c>
      <c r="T87" s="41">
        <f t="shared" si="17"/>
        <v>30247.300000000003</v>
      </c>
    </row>
    <row r="88" spans="1:20" x14ac:dyDescent="0.2">
      <c r="A88" s="31">
        <v>100</v>
      </c>
      <c r="B88" s="32">
        <f t="shared" si="18"/>
        <v>35.57</v>
      </c>
      <c r="C88" s="33">
        <v>32.380000000000003</v>
      </c>
      <c r="D88" s="34">
        <v>46509</v>
      </c>
      <c r="E88" s="35">
        <v>26522</v>
      </c>
      <c r="F88" s="36">
        <f t="shared" si="20"/>
        <v>15690.4</v>
      </c>
      <c r="G88" s="37">
        <f t="shared" si="21"/>
        <v>9829</v>
      </c>
      <c r="H88" s="38">
        <f t="shared" si="22"/>
        <v>25519.4</v>
      </c>
      <c r="I88" s="39">
        <f t="shared" si="23"/>
        <v>8625.6</v>
      </c>
      <c r="J88" s="40">
        <f t="shared" si="24"/>
        <v>255.2</v>
      </c>
      <c r="K88" s="77">
        <v>297</v>
      </c>
      <c r="L88" s="41">
        <f t="shared" si="19"/>
        <v>34697.199999999997</v>
      </c>
      <c r="N88" s="36">
        <f t="shared" si="29"/>
        <v>15690.4</v>
      </c>
      <c r="O88" s="37">
        <f t="shared" si="30"/>
        <v>6552.7</v>
      </c>
      <c r="P88" s="38">
        <f t="shared" si="25"/>
        <v>22243.1</v>
      </c>
      <c r="Q88" s="39">
        <f t="shared" si="26"/>
        <v>7518.2</v>
      </c>
      <c r="R88" s="40">
        <f t="shared" si="27"/>
        <v>222.4</v>
      </c>
      <c r="S88" s="77">
        <f t="shared" si="28"/>
        <v>198</v>
      </c>
      <c r="T88" s="41">
        <f t="shared" si="17"/>
        <v>30181.7</v>
      </c>
    </row>
    <row r="89" spans="1:20" x14ac:dyDescent="0.2">
      <c r="A89" s="31">
        <v>101</v>
      </c>
      <c r="B89" s="32">
        <f t="shared" si="18"/>
        <v>35.68</v>
      </c>
      <c r="C89" s="33">
        <v>32.380000000000003</v>
      </c>
      <c r="D89" s="34">
        <v>46509</v>
      </c>
      <c r="E89" s="35">
        <v>26522</v>
      </c>
      <c r="F89" s="36">
        <f t="shared" si="20"/>
        <v>15642</v>
      </c>
      <c r="G89" s="37">
        <f t="shared" si="21"/>
        <v>9829</v>
      </c>
      <c r="H89" s="38">
        <f t="shared" si="22"/>
        <v>25471</v>
      </c>
      <c r="I89" s="39">
        <f t="shared" si="23"/>
        <v>8609.2000000000007</v>
      </c>
      <c r="J89" s="40">
        <f t="shared" si="24"/>
        <v>254.7</v>
      </c>
      <c r="K89" s="77">
        <v>297</v>
      </c>
      <c r="L89" s="41">
        <f t="shared" si="19"/>
        <v>34631.899999999994</v>
      </c>
      <c r="N89" s="36">
        <f t="shared" si="29"/>
        <v>15642</v>
      </c>
      <c r="O89" s="37">
        <f t="shared" si="30"/>
        <v>6552.7</v>
      </c>
      <c r="P89" s="38">
        <f t="shared" si="25"/>
        <v>22194.7</v>
      </c>
      <c r="Q89" s="39">
        <f t="shared" si="26"/>
        <v>7501.8</v>
      </c>
      <c r="R89" s="40">
        <f t="shared" si="27"/>
        <v>221.9</v>
      </c>
      <c r="S89" s="77">
        <f t="shared" si="28"/>
        <v>198</v>
      </c>
      <c r="T89" s="41">
        <f t="shared" si="17"/>
        <v>30116.400000000001</v>
      </c>
    </row>
    <row r="90" spans="1:20" x14ac:dyDescent="0.2">
      <c r="A90" s="31">
        <v>102</v>
      </c>
      <c r="B90" s="32">
        <f t="shared" si="18"/>
        <v>35.79</v>
      </c>
      <c r="C90" s="33">
        <v>32.380000000000003</v>
      </c>
      <c r="D90" s="34">
        <v>46509</v>
      </c>
      <c r="E90" s="35">
        <v>26522</v>
      </c>
      <c r="F90" s="36">
        <f t="shared" si="20"/>
        <v>15594</v>
      </c>
      <c r="G90" s="37">
        <f t="shared" si="21"/>
        <v>9829</v>
      </c>
      <c r="H90" s="38">
        <f t="shared" si="22"/>
        <v>25423</v>
      </c>
      <c r="I90" s="39">
        <f t="shared" si="23"/>
        <v>8593</v>
      </c>
      <c r="J90" s="40">
        <f t="shared" si="24"/>
        <v>254.2</v>
      </c>
      <c r="K90" s="77">
        <v>297</v>
      </c>
      <c r="L90" s="41">
        <f t="shared" si="19"/>
        <v>34567.199999999997</v>
      </c>
      <c r="N90" s="36">
        <f t="shared" si="29"/>
        <v>15594</v>
      </c>
      <c r="O90" s="37">
        <f t="shared" si="30"/>
        <v>6552.7</v>
      </c>
      <c r="P90" s="38">
        <f t="shared" si="25"/>
        <v>22146.7</v>
      </c>
      <c r="Q90" s="39">
        <f t="shared" si="26"/>
        <v>7485.6</v>
      </c>
      <c r="R90" s="40">
        <f t="shared" si="27"/>
        <v>221.5</v>
      </c>
      <c r="S90" s="77">
        <f t="shared" si="28"/>
        <v>198</v>
      </c>
      <c r="T90" s="41">
        <f t="shared" si="17"/>
        <v>30051.800000000003</v>
      </c>
    </row>
    <row r="91" spans="1:20" x14ac:dyDescent="0.2">
      <c r="A91" s="31">
        <v>103</v>
      </c>
      <c r="B91" s="32">
        <f t="shared" si="18"/>
        <v>35.89</v>
      </c>
      <c r="C91" s="33">
        <v>32.380000000000003</v>
      </c>
      <c r="D91" s="34">
        <v>46509</v>
      </c>
      <c r="E91" s="35">
        <v>26522</v>
      </c>
      <c r="F91" s="36">
        <f t="shared" si="20"/>
        <v>15550.5</v>
      </c>
      <c r="G91" s="37">
        <f t="shared" si="21"/>
        <v>9829</v>
      </c>
      <c r="H91" s="38">
        <f t="shared" si="22"/>
        <v>25379.5</v>
      </c>
      <c r="I91" s="39">
        <f t="shared" si="23"/>
        <v>8578.2999999999993</v>
      </c>
      <c r="J91" s="40">
        <f t="shared" si="24"/>
        <v>253.8</v>
      </c>
      <c r="K91" s="77">
        <v>297</v>
      </c>
      <c r="L91" s="41">
        <f t="shared" si="19"/>
        <v>34508.600000000006</v>
      </c>
      <c r="N91" s="36">
        <f t="shared" si="29"/>
        <v>15550.5</v>
      </c>
      <c r="O91" s="37">
        <f t="shared" si="30"/>
        <v>6552.7</v>
      </c>
      <c r="P91" s="38">
        <f t="shared" si="25"/>
        <v>22103.200000000001</v>
      </c>
      <c r="Q91" s="39">
        <f t="shared" si="26"/>
        <v>7470.9</v>
      </c>
      <c r="R91" s="40">
        <f t="shared" si="27"/>
        <v>221</v>
      </c>
      <c r="S91" s="77">
        <f t="shared" si="28"/>
        <v>198</v>
      </c>
      <c r="T91" s="41">
        <f t="shared" si="17"/>
        <v>29993.1</v>
      </c>
    </row>
    <row r="92" spans="1:20" x14ac:dyDescent="0.2">
      <c r="A92" s="31">
        <v>104</v>
      </c>
      <c r="B92" s="32">
        <f t="shared" si="18"/>
        <v>36</v>
      </c>
      <c r="C92" s="33">
        <v>32.380000000000003</v>
      </c>
      <c r="D92" s="34">
        <v>46509</v>
      </c>
      <c r="E92" s="35">
        <v>26522</v>
      </c>
      <c r="F92" s="36">
        <f t="shared" si="20"/>
        <v>15503</v>
      </c>
      <c r="G92" s="37">
        <f t="shared" si="21"/>
        <v>9829</v>
      </c>
      <c r="H92" s="38">
        <f t="shared" si="22"/>
        <v>25332</v>
      </c>
      <c r="I92" s="39">
        <f t="shared" si="23"/>
        <v>8562.2000000000007</v>
      </c>
      <c r="J92" s="40">
        <f t="shared" si="24"/>
        <v>253.3</v>
      </c>
      <c r="K92" s="77">
        <v>297</v>
      </c>
      <c r="L92" s="41">
        <f t="shared" si="19"/>
        <v>34444.5</v>
      </c>
      <c r="N92" s="36">
        <f t="shared" si="29"/>
        <v>15503</v>
      </c>
      <c r="O92" s="37">
        <f t="shared" si="30"/>
        <v>6552.7</v>
      </c>
      <c r="P92" s="38">
        <f t="shared" si="25"/>
        <v>22055.7</v>
      </c>
      <c r="Q92" s="39">
        <f t="shared" si="26"/>
        <v>7454.8</v>
      </c>
      <c r="R92" s="40">
        <f t="shared" si="27"/>
        <v>220.6</v>
      </c>
      <c r="S92" s="77">
        <f t="shared" si="28"/>
        <v>198</v>
      </c>
      <c r="T92" s="41">
        <f t="shared" si="17"/>
        <v>29929.1</v>
      </c>
    </row>
    <row r="93" spans="1:20" x14ac:dyDescent="0.2">
      <c r="A93" s="31">
        <v>105</v>
      </c>
      <c r="B93" s="32">
        <f t="shared" si="18"/>
        <v>36.1</v>
      </c>
      <c r="C93" s="33">
        <v>32.380000000000003</v>
      </c>
      <c r="D93" s="34">
        <v>46509</v>
      </c>
      <c r="E93" s="35">
        <v>26522</v>
      </c>
      <c r="F93" s="36">
        <f t="shared" si="20"/>
        <v>15460.1</v>
      </c>
      <c r="G93" s="37">
        <f t="shared" si="21"/>
        <v>9829</v>
      </c>
      <c r="H93" s="38">
        <f t="shared" si="22"/>
        <v>25289.1</v>
      </c>
      <c r="I93" s="39">
        <f t="shared" si="23"/>
        <v>8547.7000000000007</v>
      </c>
      <c r="J93" s="40">
        <f t="shared" si="24"/>
        <v>252.9</v>
      </c>
      <c r="K93" s="77">
        <v>297</v>
      </c>
      <c r="L93" s="41">
        <f t="shared" si="19"/>
        <v>34386.700000000004</v>
      </c>
      <c r="N93" s="36">
        <f t="shared" si="29"/>
        <v>15460.1</v>
      </c>
      <c r="O93" s="37">
        <f t="shared" si="30"/>
        <v>6552.7</v>
      </c>
      <c r="P93" s="38">
        <f t="shared" si="25"/>
        <v>22012.799999999999</v>
      </c>
      <c r="Q93" s="39">
        <f t="shared" si="26"/>
        <v>7440.3</v>
      </c>
      <c r="R93" s="40">
        <f t="shared" si="27"/>
        <v>220.1</v>
      </c>
      <c r="S93" s="77">
        <f t="shared" si="28"/>
        <v>198</v>
      </c>
      <c r="T93" s="41">
        <f t="shared" si="17"/>
        <v>29871.199999999997</v>
      </c>
    </row>
    <row r="94" spans="1:20" x14ac:dyDescent="0.2">
      <c r="A94" s="31">
        <v>106</v>
      </c>
      <c r="B94" s="32">
        <f t="shared" si="18"/>
        <v>36.21</v>
      </c>
      <c r="C94" s="33">
        <v>32.380000000000003</v>
      </c>
      <c r="D94" s="34">
        <v>46509</v>
      </c>
      <c r="E94" s="35">
        <v>26522</v>
      </c>
      <c r="F94" s="36">
        <f t="shared" si="20"/>
        <v>15413.1</v>
      </c>
      <c r="G94" s="37">
        <f t="shared" si="21"/>
        <v>9829</v>
      </c>
      <c r="H94" s="38">
        <f t="shared" si="22"/>
        <v>25242.1</v>
      </c>
      <c r="I94" s="39">
        <f t="shared" si="23"/>
        <v>8531.7999999999993</v>
      </c>
      <c r="J94" s="40">
        <f t="shared" si="24"/>
        <v>252.4</v>
      </c>
      <c r="K94" s="77">
        <v>297</v>
      </c>
      <c r="L94" s="41">
        <f t="shared" si="19"/>
        <v>34323.299999999996</v>
      </c>
      <c r="N94" s="36">
        <f t="shared" si="29"/>
        <v>15413.1</v>
      </c>
      <c r="O94" s="37">
        <f t="shared" si="30"/>
        <v>6552.7</v>
      </c>
      <c r="P94" s="38">
        <f t="shared" si="25"/>
        <v>21965.8</v>
      </c>
      <c r="Q94" s="39">
        <f t="shared" si="26"/>
        <v>7424.4</v>
      </c>
      <c r="R94" s="40">
        <f t="shared" si="27"/>
        <v>219.7</v>
      </c>
      <c r="S94" s="77">
        <f t="shared" si="28"/>
        <v>198</v>
      </c>
      <c r="T94" s="41">
        <f t="shared" si="17"/>
        <v>29807.899999999998</v>
      </c>
    </row>
    <row r="95" spans="1:20" x14ac:dyDescent="0.2">
      <c r="A95" s="31">
        <v>107</v>
      </c>
      <c r="B95" s="32">
        <f t="shared" si="18"/>
        <v>36.31</v>
      </c>
      <c r="C95" s="33">
        <v>32.380000000000003</v>
      </c>
      <c r="D95" s="34">
        <v>46509</v>
      </c>
      <c r="E95" s="35">
        <v>26522</v>
      </c>
      <c r="F95" s="36">
        <f t="shared" si="20"/>
        <v>15370.6</v>
      </c>
      <c r="G95" s="37">
        <f t="shared" si="21"/>
        <v>9829</v>
      </c>
      <c r="H95" s="38">
        <f t="shared" si="22"/>
        <v>25199.599999999999</v>
      </c>
      <c r="I95" s="39">
        <f t="shared" si="23"/>
        <v>8517.5</v>
      </c>
      <c r="J95" s="40">
        <f t="shared" si="24"/>
        <v>252</v>
      </c>
      <c r="K95" s="77">
        <v>297</v>
      </c>
      <c r="L95" s="41">
        <f t="shared" si="19"/>
        <v>34266.1</v>
      </c>
      <c r="N95" s="36">
        <f t="shared" si="29"/>
        <v>15370.6</v>
      </c>
      <c r="O95" s="37">
        <f t="shared" si="30"/>
        <v>6552.7</v>
      </c>
      <c r="P95" s="38">
        <f t="shared" si="25"/>
        <v>21923.3</v>
      </c>
      <c r="Q95" s="39">
        <f t="shared" si="26"/>
        <v>7410.1</v>
      </c>
      <c r="R95" s="40">
        <f t="shared" si="27"/>
        <v>219.2</v>
      </c>
      <c r="S95" s="77">
        <f t="shared" si="28"/>
        <v>198</v>
      </c>
      <c r="T95" s="41">
        <f t="shared" si="17"/>
        <v>29750.600000000002</v>
      </c>
    </row>
    <row r="96" spans="1:20" x14ac:dyDescent="0.2">
      <c r="A96" s="31">
        <v>108</v>
      </c>
      <c r="B96" s="32">
        <f t="shared" si="18"/>
        <v>36.409999999999997</v>
      </c>
      <c r="C96" s="33">
        <v>32.380000000000003</v>
      </c>
      <c r="D96" s="34">
        <v>46509</v>
      </c>
      <c r="E96" s="35">
        <v>26522</v>
      </c>
      <c r="F96" s="36">
        <f t="shared" si="20"/>
        <v>15328.4</v>
      </c>
      <c r="G96" s="37">
        <f t="shared" si="21"/>
        <v>9829</v>
      </c>
      <c r="H96" s="38">
        <f t="shared" si="22"/>
        <v>25157.4</v>
      </c>
      <c r="I96" s="39">
        <f t="shared" si="23"/>
        <v>8503.2000000000007</v>
      </c>
      <c r="J96" s="40">
        <f t="shared" si="24"/>
        <v>251.6</v>
      </c>
      <c r="K96" s="77">
        <v>297</v>
      </c>
      <c r="L96" s="41">
        <f t="shared" si="19"/>
        <v>34209.200000000004</v>
      </c>
      <c r="N96" s="36">
        <f t="shared" si="29"/>
        <v>15328.4</v>
      </c>
      <c r="O96" s="37">
        <f t="shared" si="30"/>
        <v>6552.7</v>
      </c>
      <c r="P96" s="38">
        <f t="shared" si="25"/>
        <v>21881.1</v>
      </c>
      <c r="Q96" s="39">
        <f t="shared" si="26"/>
        <v>7395.8</v>
      </c>
      <c r="R96" s="40">
        <f t="shared" si="27"/>
        <v>218.8</v>
      </c>
      <c r="S96" s="77">
        <f t="shared" si="28"/>
        <v>198</v>
      </c>
      <c r="T96" s="41">
        <f t="shared" si="17"/>
        <v>29693.699999999997</v>
      </c>
    </row>
    <row r="97" spans="1:20" x14ac:dyDescent="0.2">
      <c r="A97" s="31">
        <v>109</v>
      </c>
      <c r="B97" s="32">
        <f t="shared" si="18"/>
        <v>36.51</v>
      </c>
      <c r="C97" s="33">
        <v>32.380000000000003</v>
      </c>
      <c r="D97" s="34">
        <v>46509</v>
      </c>
      <c r="E97" s="35">
        <v>26522</v>
      </c>
      <c r="F97" s="36">
        <f t="shared" si="20"/>
        <v>15286.4</v>
      </c>
      <c r="G97" s="37">
        <f t="shared" si="21"/>
        <v>9829</v>
      </c>
      <c r="H97" s="38">
        <f t="shared" si="22"/>
        <v>25115.4</v>
      </c>
      <c r="I97" s="39">
        <f t="shared" si="23"/>
        <v>8489</v>
      </c>
      <c r="J97" s="40">
        <f t="shared" si="24"/>
        <v>251.2</v>
      </c>
      <c r="K97" s="77">
        <v>297</v>
      </c>
      <c r="L97" s="41">
        <f t="shared" si="19"/>
        <v>34152.6</v>
      </c>
      <c r="N97" s="36">
        <f t="shared" si="29"/>
        <v>15286.4</v>
      </c>
      <c r="O97" s="37">
        <f t="shared" si="30"/>
        <v>6552.7</v>
      </c>
      <c r="P97" s="38">
        <f t="shared" si="25"/>
        <v>21839.1</v>
      </c>
      <c r="Q97" s="39">
        <f t="shared" si="26"/>
        <v>7381.6</v>
      </c>
      <c r="R97" s="40">
        <f t="shared" si="27"/>
        <v>218.4</v>
      </c>
      <c r="S97" s="77">
        <f t="shared" si="28"/>
        <v>198</v>
      </c>
      <c r="T97" s="41">
        <f t="shared" si="17"/>
        <v>29637.1</v>
      </c>
    </row>
    <row r="98" spans="1:20" x14ac:dyDescent="0.2">
      <c r="A98" s="31">
        <v>110</v>
      </c>
      <c r="B98" s="32">
        <f t="shared" si="18"/>
        <v>36.6</v>
      </c>
      <c r="C98" s="33">
        <v>32.380000000000003</v>
      </c>
      <c r="D98" s="34">
        <v>46509</v>
      </c>
      <c r="E98" s="35">
        <v>26522</v>
      </c>
      <c r="F98" s="36">
        <f t="shared" si="20"/>
        <v>15248.9</v>
      </c>
      <c r="G98" s="37">
        <f t="shared" si="21"/>
        <v>9829</v>
      </c>
      <c r="H98" s="38">
        <f t="shared" si="22"/>
        <v>25077.9</v>
      </c>
      <c r="I98" s="39">
        <f t="shared" si="23"/>
        <v>8476.2999999999993</v>
      </c>
      <c r="J98" s="40">
        <f t="shared" si="24"/>
        <v>250.8</v>
      </c>
      <c r="K98" s="77">
        <v>297</v>
      </c>
      <c r="L98" s="41">
        <f t="shared" si="19"/>
        <v>34102</v>
      </c>
      <c r="N98" s="36">
        <f t="shared" si="29"/>
        <v>15248.9</v>
      </c>
      <c r="O98" s="37">
        <f t="shared" si="30"/>
        <v>6552.7</v>
      </c>
      <c r="P98" s="38">
        <f t="shared" si="25"/>
        <v>21801.599999999999</v>
      </c>
      <c r="Q98" s="39">
        <f t="shared" si="26"/>
        <v>7368.9</v>
      </c>
      <c r="R98" s="40">
        <f t="shared" si="27"/>
        <v>218</v>
      </c>
      <c r="S98" s="77">
        <f t="shared" si="28"/>
        <v>198</v>
      </c>
      <c r="T98" s="41">
        <f t="shared" si="17"/>
        <v>29586.5</v>
      </c>
    </row>
    <row r="99" spans="1:20" x14ac:dyDescent="0.2">
      <c r="A99" s="31">
        <v>111</v>
      </c>
      <c r="B99" s="32">
        <f t="shared" si="18"/>
        <v>36.700000000000003</v>
      </c>
      <c r="C99" s="33">
        <v>32.380000000000003</v>
      </c>
      <c r="D99" s="34">
        <v>46509</v>
      </c>
      <c r="E99" s="35">
        <v>26522</v>
      </c>
      <c r="F99" s="36">
        <f t="shared" si="20"/>
        <v>15207.3</v>
      </c>
      <c r="G99" s="37">
        <f t="shared" si="21"/>
        <v>9829</v>
      </c>
      <c r="H99" s="38">
        <f t="shared" si="22"/>
        <v>25036.3</v>
      </c>
      <c r="I99" s="39">
        <f t="shared" si="23"/>
        <v>8462.2999999999993</v>
      </c>
      <c r="J99" s="40">
        <f t="shared" si="24"/>
        <v>250.4</v>
      </c>
      <c r="K99" s="77">
        <v>297</v>
      </c>
      <c r="L99" s="41">
        <f t="shared" si="19"/>
        <v>34046</v>
      </c>
      <c r="N99" s="36">
        <f t="shared" si="29"/>
        <v>15207.3</v>
      </c>
      <c r="O99" s="37">
        <f t="shared" si="30"/>
        <v>6552.7</v>
      </c>
      <c r="P99" s="38">
        <f t="shared" si="25"/>
        <v>21760</v>
      </c>
      <c r="Q99" s="39">
        <f t="shared" si="26"/>
        <v>7354.9</v>
      </c>
      <c r="R99" s="40">
        <f t="shared" si="27"/>
        <v>217.6</v>
      </c>
      <c r="S99" s="77">
        <f t="shared" si="28"/>
        <v>198</v>
      </c>
      <c r="T99" s="41">
        <f t="shared" si="17"/>
        <v>29530.5</v>
      </c>
    </row>
    <row r="100" spans="1:20" x14ac:dyDescent="0.2">
      <c r="A100" s="31">
        <v>112</v>
      </c>
      <c r="B100" s="32">
        <f t="shared" si="18"/>
        <v>36.79</v>
      </c>
      <c r="C100" s="33">
        <v>32.380000000000003</v>
      </c>
      <c r="D100" s="34">
        <v>46509</v>
      </c>
      <c r="E100" s="35">
        <v>26522</v>
      </c>
      <c r="F100" s="36">
        <f t="shared" si="20"/>
        <v>15170.1</v>
      </c>
      <c r="G100" s="37">
        <f t="shared" si="21"/>
        <v>9829</v>
      </c>
      <c r="H100" s="38">
        <f t="shared" si="22"/>
        <v>24999.1</v>
      </c>
      <c r="I100" s="39">
        <f t="shared" si="23"/>
        <v>8449.7000000000007</v>
      </c>
      <c r="J100" s="40">
        <f t="shared" si="24"/>
        <v>250</v>
      </c>
      <c r="K100" s="77">
        <v>297</v>
      </c>
      <c r="L100" s="41">
        <f t="shared" si="19"/>
        <v>33995.800000000003</v>
      </c>
      <c r="N100" s="36">
        <f t="shared" si="29"/>
        <v>15170.1</v>
      </c>
      <c r="O100" s="37">
        <f t="shared" si="30"/>
        <v>6552.7</v>
      </c>
      <c r="P100" s="38">
        <f t="shared" si="25"/>
        <v>21722.799999999999</v>
      </c>
      <c r="Q100" s="39">
        <f t="shared" si="26"/>
        <v>7342.3</v>
      </c>
      <c r="R100" s="40">
        <f t="shared" si="27"/>
        <v>217.2</v>
      </c>
      <c r="S100" s="77">
        <f t="shared" si="28"/>
        <v>198</v>
      </c>
      <c r="T100" s="41">
        <f t="shared" si="17"/>
        <v>29480.3</v>
      </c>
    </row>
    <row r="101" spans="1:20" x14ac:dyDescent="0.2">
      <c r="A101" s="31">
        <v>113</v>
      </c>
      <c r="B101" s="32">
        <f t="shared" si="18"/>
        <v>36.89</v>
      </c>
      <c r="C101" s="33">
        <v>32.380000000000003</v>
      </c>
      <c r="D101" s="34">
        <v>46509</v>
      </c>
      <c r="E101" s="35">
        <v>26522</v>
      </c>
      <c r="F101" s="36">
        <f t="shared" si="20"/>
        <v>15129</v>
      </c>
      <c r="G101" s="37">
        <f t="shared" si="21"/>
        <v>9829</v>
      </c>
      <c r="H101" s="38">
        <f t="shared" si="22"/>
        <v>24958</v>
      </c>
      <c r="I101" s="39">
        <f t="shared" si="23"/>
        <v>8435.7999999999993</v>
      </c>
      <c r="J101" s="40">
        <f t="shared" si="24"/>
        <v>249.6</v>
      </c>
      <c r="K101" s="77">
        <v>297</v>
      </c>
      <c r="L101" s="41">
        <f t="shared" si="19"/>
        <v>33940.400000000001</v>
      </c>
      <c r="N101" s="36">
        <f t="shared" si="29"/>
        <v>15129</v>
      </c>
      <c r="O101" s="37">
        <f t="shared" si="30"/>
        <v>6552.7</v>
      </c>
      <c r="P101" s="38">
        <f t="shared" si="25"/>
        <v>21681.7</v>
      </c>
      <c r="Q101" s="39">
        <f t="shared" si="26"/>
        <v>7328.4</v>
      </c>
      <c r="R101" s="40">
        <f t="shared" si="27"/>
        <v>216.8</v>
      </c>
      <c r="S101" s="77">
        <f t="shared" si="28"/>
        <v>198</v>
      </c>
      <c r="T101" s="41">
        <f t="shared" si="17"/>
        <v>29424.899999999998</v>
      </c>
    </row>
    <row r="102" spans="1:20" x14ac:dyDescent="0.2">
      <c r="A102" s="31">
        <v>114</v>
      </c>
      <c r="B102" s="32">
        <f t="shared" si="18"/>
        <v>36.979999999999997</v>
      </c>
      <c r="C102" s="33">
        <v>32.380000000000003</v>
      </c>
      <c r="D102" s="34">
        <v>46509</v>
      </c>
      <c r="E102" s="35">
        <v>26522</v>
      </c>
      <c r="F102" s="36">
        <f t="shared" si="20"/>
        <v>15092.2</v>
      </c>
      <c r="G102" s="37">
        <f t="shared" si="21"/>
        <v>9829</v>
      </c>
      <c r="H102" s="38">
        <f t="shared" si="22"/>
        <v>24921.200000000001</v>
      </c>
      <c r="I102" s="39">
        <f t="shared" si="23"/>
        <v>8423.4</v>
      </c>
      <c r="J102" s="40">
        <f t="shared" si="24"/>
        <v>249.2</v>
      </c>
      <c r="K102" s="77">
        <v>297</v>
      </c>
      <c r="L102" s="41">
        <f t="shared" si="19"/>
        <v>33890.799999999996</v>
      </c>
      <c r="N102" s="36">
        <f t="shared" si="29"/>
        <v>15092.2</v>
      </c>
      <c r="O102" s="37">
        <f t="shared" si="30"/>
        <v>6552.7</v>
      </c>
      <c r="P102" s="38">
        <f t="shared" si="25"/>
        <v>21644.9</v>
      </c>
      <c r="Q102" s="39">
        <f t="shared" si="26"/>
        <v>7316</v>
      </c>
      <c r="R102" s="40">
        <f t="shared" si="27"/>
        <v>216.4</v>
      </c>
      <c r="S102" s="77">
        <f t="shared" si="28"/>
        <v>198</v>
      </c>
      <c r="T102" s="41">
        <f t="shared" si="17"/>
        <v>29375.300000000003</v>
      </c>
    </row>
    <row r="103" spans="1:20" x14ac:dyDescent="0.2">
      <c r="A103" s="31">
        <v>115</v>
      </c>
      <c r="B103" s="32">
        <f t="shared" si="18"/>
        <v>37.07</v>
      </c>
      <c r="C103" s="33">
        <v>32.380000000000003</v>
      </c>
      <c r="D103" s="34">
        <v>46509</v>
      </c>
      <c r="E103" s="35">
        <v>26522</v>
      </c>
      <c r="F103" s="36">
        <f t="shared" si="20"/>
        <v>15055.5</v>
      </c>
      <c r="G103" s="37">
        <f t="shared" si="21"/>
        <v>9829</v>
      </c>
      <c r="H103" s="38">
        <f t="shared" si="22"/>
        <v>24884.5</v>
      </c>
      <c r="I103" s="39">
        <f t="shared" si="23"/>
        <v>8411</v>
      </c>
      <c r="J103" s="40">
        <f t="shared" si="24"/>
        <v>248.8</v>
      </c>
      <c r="K103" s="77">
        <v>297</v>
      </c>
      <c r="L103" s="41">
        <f t="shared" si="19"/>
        <v>33841.300000000003</v>
      </c>
      <c r="N103" s="36">
        <f t="shared" si="29"/>
        <v>15055.5</v>
      </c>
      <c r="O103" s="37">
        <f t="shared" si="30"/>
        <v>6552.7</v>
      </c>
      <c r="P103" s="38">
        <f t="shared" si="25"/>
        <v>21608.2</v>
      </c>
      <c r="Q103" s="39">
        <f t="shared" si="26"/>
        <v>7303.6</v>
      </c>
      <c r="R103" s="40">
        <f t="shared" si="27"/>
        <v>216.1</v>
      </c>
      <c r="S103" s="77">
        <f t="shared" si="28"/>
        <v>198</v>
      </c>
      <c r="T103" s="41">
        <f t="shared" si="17"/>
        <v>29325.9</v>
      </c>
    </row>
    <row r="104" spans="1:20" x14ac:dyDescent="0.2">
      <c r="A104" s="31">
        <v>116</v>
      </c>
      <c r="B104" s="32">
        <f t="shared" ref="B104:B135" si="31">ROUND(B$202+B$203*A104+B$204*A104^2+B$205*A104^3+B$206*A104^4+B$207*A104^5,2)</f>
        <v>37.159999999999997</v>
      </c>
      <c r="C104" s="33">
        <v>32.380000000000003</v>
      </c>
      <c r="D104" s="34">
        <v>46509</v>
      </c>
      <c r="E104" s="35">
        <v>26522</v>
      </c>
      <c r="F104" s="36">
        <f t="shared" si="20"/>
        <v>15019.1</v>
      </c>
      <c r="G104" s="37">
        <f t="shared" si="21"/>
        <v>9829</v>
      </c>
      <c r="H104" s="38">
        <f t="shared" si="22"/>
        <v>24848.1</v>
      </c>
      <c r="I104" s="39">
        <f t="shared" si="23"/>
        <v>8398.7000000000007</v>
      </c>
      <c r="J104" s="40">
        <f t="shared" si="24"/>
        <v>248.5</v>
      </c>
      <c r="K104" s="77">
        <v>297</v>
      </c>
      <c r="L104" s="41">
        <f t="shared" ref="L104:L135" si="32">SUM(H104:K104)</f>
        <v>33792.300000000003</v>
      </c>
      <c r="N104" s="36">
        <f t="shared" si="29"/>
        <v>15019.1</v>
      </c>
      <c r="O104" s="37">
        <f t="shared" si="30"/>
        <v>6552.7</v>
      </c>
      <c r="P104" s="38">
        <f t="shared" si="25"/>
        <v>21571.8</v>
      </c>
      <c r="Q104" s="39">
        <f t="shared" si="26"/>
        <v>7291.3</v>
      </c>
      <c r="R104" s="40">
        <f t="shared" si="27"/>
        <v>215.7</v>
      </c>
      <c r="S104" s="77">
        <f t="shared" si="28"/>
        <v>198</v>
      </c>
      <c r="T104" s="41">
        <f t="shared" ref="T104:T167" si="33">SUM(P104:S104)</f>
        <v>29276.799999999999</v>
      </c>
    </row>
    <row r="105" spans="1:20" x14ac:dyDescent="0.2">
      <c r="A105" s="31">
        <v>117</v>
      </c>
      <c r="B105" s="32">
        <f t="shared" si="31"/>
        <v>37.25</v>
      </c>
      <c r="C105" s="33">
        <v>32.380000000000003</v>
      </c>
      <c r="D105" s="34">
        <v>46509</v>
      </c>
      <c r="E105" s="35">
        <v>26522</v>
      </c>
      <c r="F105" s="36">
        <f t="shared" si="20"/>
        <v>14982.8</v>
      </c>
      <c r="G105" s="37">
        <f t="shared" si="21"/>
        <v>9829</v>
      </c>
      <c r="H105" s="38">
        <f t="shared" si="22"/>
        <v>24811.8</v>
      </c>
      <c r="I105" s="39">
        <f t="shared" si="23"/>
        <v>8386.4</v>
      </c>
      <c r="J105" s="40">
        <f t="shared" si="24"/>
        <v>248.1</v>
      </c>
      <c r="K105" s="77">
        <v>297</v>
      </c>
      <c r="L105" s="41">
        <f t="shared" si="32"/>
        <v>33743.299999999996</v>
      </c>
      <c r="N105" s="36">
        <f t="shared" si="29"/>
        <v>14982.8</v>
      </c>
      <c r="O105" s="37">
        <f t="shared" si="30"/>
        <v>6552.7</v>
      </c>
      <c r="P105" s="38">
        <f t="shared" si="25"/>
        <v>21535.5</v>
      </c>
      <c r="Q105" s="39">
        <f t="shared" si="26"/>
        <v>7279</v>
      </c>
      <c r="R105" s="40">
        <f t="shared" si="27"/>
        <v>215.4</v>
      </c>
      <c r="S105" s="77">
        <f t="shared" si="28"/>
        <v>198</v>
      </c>
      <c r="T105" s="41">
        <f t="shared" si="33"/>
        <v>29227.9</v>
      </c>
    </row>
    <row r="106" spans="1:20" x14ac:dyDescent="0.2">
      <c r="A106" s="31">
        <v>118</v>
      </c>
      <c r="B106" s="32">
        <f t="shared" si="31"/>
        <v>37.33</v>
      </c>
      <c r="C106" s="33">
        <v>32.380000000000003</v>
      </c>
      <c r="D106" s="34">
        <v>46509</v>
      </c>
      <c r="E106" s="35">
        <v>26522</v>
      </c>
      <c r="F106" s="36">
        <f t="shared" si="20"/>
        <v>14950.7</v>
      </c>
      <c r="G106" s="37">
        <f t="shared" si="21"/>
        <v>9829</v>
      </c>
      <c r="H106" s="38">
        <f t="shared" si="22"/>
        <v>24779.7</v>
      </c>
      <c r="I106" s="39">
        <f t="shared" si="23"/>
        <v>8375.5</v>
      </c>
      <c r="J106" s="40">
        <f t="shared" si="24"/>
        <v>247.8</v>
      </c>
      <c r="K106" s="77">
        <v>297</v>
      </c>
      <c r="L106" s="41">
        <f t="shared" si="32"/>
        <v>33700</v>
      </c>
      <c r="N106" s="36">
        <f t="shared" si="29"/>
        <v>14950.7</v>
      </c>
      <c r="O106" s="37">
        <f t="shared" si="30"/>
        <v>6552.7</v>
      </c>
      <c r="P106" s="38">
        <f t="shared" si="25"/>
        <v>21503.4</v>
      </c>
      <c r="Q106" s="39">
        <f t="shared" si="26"/>
        <v>7268.1</v>
      </c>
      <c r="R106" s="40">
        <f t="shared" si="27"/>
        <v>215</v>
      </c>
      <c r="S106" s="77">
        <f t="shared" si="28"/>
        <v>198</v>
      </c>
      <c r="T106" s="41">
        <f t="shared" si="33"/>
        <v>29184.5</v>
      </c>
    </row>
    <row r="107" spans="1:20" x14ac:dyDescent="0.2">
      <c r="A107" s="31">
        <v>119</v>
      </c>
      <c r="B107" s="32">
        <f t="shared" si="31"/>
        <v>37.42</v>
      </c>
      <c r="C107" s="33">
        <v>32.380000000000003</v>
      </c>
      <c r="D107" s="34">
        <v>46509</v>
      </c>
      <c r="E107" s="35">
        <v>26522</v>
      </c>
      <c r="F107" s="36">
        <f t="shared" si="20"/>
        <v>14914.7</v>
      </c>
      <c r="G107" s="37">
        <f t="shared" si="21"/>
        <v>9829</v>
      </c>
      <c r="H107" s="38">
        <f t="shared" si="22"/>
        <v>24743.7</v>
      </c>
      <c r="I107" s="39">
        <f t="shared" si="23"/>
        <v>8363.4</v>
      </c>
      <c r="J107" s="40">
        <f t="shared" si="24"/>
        <v>247.4</v>
      </c>
      <c r="K107" s="77">
        <v>297</v>
      </c>
      <c r="L107" s="41">
        <f t="shared" si="32"/>
        <v>33651.5</v>
      </c>
      <c r="N107" s="36">
        <f t="shared" si="29"/>
        <v>14914.7</v>
      </c>
      <c r="O107" s="37">
        <f t="shared" si="30"/>
        <v>6552.7</v>
      </c>
      <c r="P107" s="38">
        <f t="shared" si="25"/>
        <v>21467.4</v>
      </c>
      <c r="Q107" s="39">
        <f t="shared" si="26"/>
        <v>7256</v>
      </c>
      <c r="R107" s="40">
        <f t="shared" si="27"/>
        <v>214.7</v>
      </c>
      <c r="S107" s="77">
        <f t="shared" si="28"/>
        <v>198</v>
      </c>
      <c r="T107" s="41">
        <f t="shared" si="33"/>
        <v>29136.100000000002</v>
      </c>
    </row>
    <row r="108" spans="1:20" x14ac:dyDescent="0.2">
      <c r="A108" s="31">
        <v>120</v>
      </c>
      <c r="B108" s="32">
        <f t="shared" si="31"/>
        <v>37.5</v>
      </c>
      <c r="C108" s="33">
        <v>32.380000000000003</v>
      </c>
      <c r="D108" s="34">
        <v>46509</v>
      </c>
      <c r="E108" s="35">
        <v>26522</v>
      </c>
      <c r="F108" s="36">
        <f t="shared" si="20"/>
        <v>14882.9</v>
      </c>
      <c r="G108" s="37">
        <f t="shared" si="21"/>
        <v>9829</v>
      </c>
      <c r="H108" s="38">
        <f t="shared" si="22"/>
        <v>24711.9</v>
      </c>
      <c r="I108" s="39">
        <f t="shared" si="23"/>
        <v>8352.6</v>
      </c>
      <c r="J108" s="40">
        <f t="shared" si="24"/>
        <v>247.1</v>
      </c>
      <c r="K108" s="77">
        <v>297</v>
      </c>
      <c r="L108" s="41">
        <f t="shared" si="32"/>
        <v>33608.6</v>
      </c>
      <c r="N108" s="36">
        <f t="shared" si="29"/>
        <v>14882.9</v>
      </c>
      <c r="O108" s="37">
        <f t="shared" si="30"/>
        <v>6552.7</v>
      </c>
      <c r="P108" s="38">
        <f t="shared" si="25"/>
        <v>21435.599999999999</v>
      </c>
      <c r="Q108" s="39">
        <f t="shared" si="26"/>
        <v>7245.2</v>
      </c>
      <c r="R108" s="40">
        <f t="shared" si="27"/>
        <v>214.4</v>
      </c>
      <c r="S108" s="77">
        <f t="shared" si="28"/>
        <v>198</v>
      </c>
      <c r="T108" s="41">
        <f t="shared" si="33"/>
        <v>29093.200000000001</v>
      </c>
    </row>
    <row r="109" spans="1:20" x14ac:dyDescent="0.2">
      <c r="A109" s="31">
        <v>121</v>
      </c>
      <c r="B109" s="32">
        <f t="shared" si="31"/>
        <v>37.590000000000003</v>
      </c>
      <c r="C109" s="33">
        <v>32.380000000000003</v>
      </c>
      <c r="D109" s="34">
        <v>46509</v>
      </c>
      <c r="E109" s="35">
        <v>26522</v>
      </c>
      <c r="F109" s="36">
        <f t="shared" si="20"/>
        <v>14847.2</v>
      </c>
      <c r="G109" s="37">
        <f t="shared" si="21"/>
        <v>9829</v>
      </c>
      <c r="H109" s="38">
        <f t="shared" si="22"/>
        <v>24676.2</v>
      </c>
      <c r="I109" s="39">
        <f t="shared" si="23"/>
        <v>8340.6</v>
      </c>
      <c r="J109" s="40">
        <f t="shared" si="24"/>
        <v>246.8</v>
      </c>
      <c r="K109" s="77">
        <v>297</v>
      </c>
      <c r="L109" s="41">
        <f t="shared" si="32"/>
        <v>33560.600000000006</v>
      </c>
      <c r="N109" s="36">
        <f t="shared" si="29"/>
        <v>14847.2</v>
      </c>
      <c r="O109" s="37">
        <f t="shared" si="30"/>
        <v>6552.7</v>
      </c>
      <c r="P109" s="38">
        <f t="shared" si="25"/>
        <v>21399.9</v>
      </c>
      <c r="Q109" s="39">
        <f t="shared" si="26"/>
        <v>7233.2</v>
      </c>
      <c r="R109" s="40">
        <f t="shared" si="27"/>
        <v>214</v>
      </c>
      <c r="S109" s="77">
        <f t="shared" si="28"/>
        <v>198</v>
      </c>
      <c r="T109" s="41">
        <f t="shared" si="33"/>
        <v>29045.100000000002</v>
      </c>
    </row>
    <row r="110" spans="1:20" x14ac:dyDescent="0.2">
      <c r="A110" s="31">
        <v>122</v>
      </c>
      <c r="B110" s="42">
        <f t="shared" si="31"/>
        <v>37.67</v>
      </c>
      <c r="C110" s="33">
        <v>32.380000000000003</v>
      </c>
      <c r="D110" s="34">
        <v>46509</v>
      </c>
      <c r="E110" s="35">
        <v>26522</v>
      </c>
      <c r="F110" s="36">
        <f t="shared" si="20"/>
        <v>14815.7</v>
      </c>
      <c r="G110" s="37">
        <f t="shared" si="21"/>
        <v>9829</v>
      </c>
      <c r="H110" s="38">
        <f t="shared" si="22"/>
        <v>24644.7</v>
      </c>
      <c r="I110" s="39">
        <f t="shared" si="23"/>
        <v>8329.9</v>
      </c>
      <c r="J110" s="40">
        <f t="shared" si="24"/>
        <v>246.4</v>
      </c>
      <c r="K110" s="77">
        <v>297</v>
      </c>
      <c r="L110" s="41">
        <f t="shared" si="32"/>
        <v>33518</v>
      </c>
      <c r="N110" s="36">
        <f t="shared" si="29"/>
        <v>14815.7</v>
      </c>
      <c r="O110" s="37">
        <f t="shared" si="30"/>
        <v>6552.7</v>
      </c>
      <c r="P110" s="38">
        <f t="shared" si="25"/>
        <v>21368.400000000001</v>
      </c>
      <c r="Q110" s="39">
        <f t="shared" si="26"/>
        <v>7222.5</v>
      </c>
      <c r="R110" s="40">
        <f t="shared" si="27"/>
        <v>213.7</v>
      </c>
      <c r="S110" s="77">
        <f t="shared" si="28"/>
        <v>198</v>
      </c>
      <c r="T110" s="41">
        <f t="shared" si="33"/>
        <v>29002.600000000002</v>
      </c>
    </row>
    <row r="111" spans="1:20" x14ac:dyDescent="0.2">
      <c r="A111" s="31">
        <v>123</v>
      </c>
      <c r="B111" s="32">
        <f t="shared" si="31"/>
        <v>37.75</v>
      </c>
      <c r="C111" s="33">
        <v>32.380000000000003</v>
      </c>
      <c r="D111" s="34">
        <v>46509</v>
      </c>
      <c r="E111" s="35">
        <v>26522</v>
      </c>
      <c r="F111" s="36">
        <f t="shared" si="20"/>
        <v>14784.3</v>
      </c>
      <c r="G111" s="37">
        <f t="shared" si="21"/>
        <v>9829</v>
      </c>
      <c r="H111" s="38">
        <f t="shared" si="22"/>
        <v>24613.3</v>
      </c>
      <c r="I111" s="39">
        <f t="shared" si="23"/>
        <v>8319.2999999999993</v>
      </c>
      <c r="J111" s="40">
        <f t="shared" si="24"/>
        <v>246.1</v>
      </c>
      <c r="K111" s="77">
        <v>297</v>
      </c>
      <c r="L111" s="41">
        <f t="shared" si="32"/>
        <v>33475.699999999997</v>
      </c>
      <c r="N111" s="36">
        <f t="shared" si="29"/>
        <v>14784.3</v>
      </c>
      <c r="O111" s="37">
        <f t="shared" si="30"/>
        <v>6552.7</v>
      </c>
      <c r="P111" s="38">
        <f t="shared" si="25"/>
        <v>21337</v>
      </c>
      <c r="Q111" s="39">
        <f t="shared" si="26"/>
        <v>7211.9</v>
      </c>
      <c r="R111" s="40">
        <f t="shared" si="27"/>
        <v>213.4</v>
      </c>
      <c r="S111" s="77">
        <f t="shared" si="28"/>
        <v>198</v>
      </c>
      <c r="T111" s="41">
        <f t="shared" si="33"/>
        <v>28960.300000000003</v>
      </c>
    </row>
    <row r="112" spans="1:20" x14ac:dyDescent="0.2">
      <c r="A112" s="31">
        <v>124</v>
      </c>
      <c r="B112" s="32">
        <f t="shared" si="31"/>
        <v>37.83</v>
      </c>
      <c r="C112" s="33">
        <v>32.380000000000003</v>
      </c>
      <c r="D112" s="34">
        <v>46509</v>
      </c>
      <c r="E112" s="35">
        <v>26522</v>
      </c>
      <c r="F112" s="36">
        <f t="shared" si="20"/>
        <v>14753.1</v>
      </c>
      <c r="G112" s="37">
        <f t="shared" si="21"/>
        <v>9829</v>
      </c>
      <c r="H112" s="38">
        <f t="shared" si="22"/>
        <v>24582.1</v>
      </c>
      <c r="I112" s="39">
        <f t="shared" si="23"/>
        <v>8308.7000000000007</v>
      </c>
      <c r="J112" s="40">
        <f t="shared" si="24"/>
        <v>245.8</v>
      </c>
      <c r="K112" s="77">
        <v>297</v>
      </c>
      <c r="L112" s="41">
        <f t="shared" si="32"/>
        <v>33433.600000000006</v>
      </c>
      <c r="N112" s="36">
        <f t="shared" si="29"/>
        <v>14753.1</v>
      </c>
      <c r="O112" s="37">
        <f t="shared" si="30"/>
        <v>6552.7</v>
      </c>
      <c r="P112" s="38">
        <f t="shared" si="25"/>
        <v>21305.8</v>
      </c>
      <c r="Q112" s="39">
        <f t="shared" si="26"/>
        <v>7201.4</v>
      </c>
      <c r="R112" s="40">
        <f t="shared" si="27"/>
        <v>213.1</v>
      </c>
      <c r="S112" s="77">
        <f t="shared" si="28"/>
        <v>198</v>
      </c>
      <c r="T112" s="41">
        <f t="shared" si="33"/>
        <v>28918.299999999996</v>
      </c>
    </row>
    <row r="113" spans="1:20" x14ac:dyDescent="0.2">
      <c r="A113" s="31">
        <v>125</v>
      </c>
      <c r="B113" s="32">
        <f t="shared" si="31"/>
        <v>37.909999999999997</v>
      </c>
      <c r="C113" s="33">
        <v>32.380000000000003</v>
      </c>
      <c r="D113" s="34">
        <v>46509</v>
      </c>
      <c r="E113" s="35">
        <v>26522</v>
      </c>
      <c r="F113" s="36">
        <f t="shared" si="20"/>
        <v>14721.9</v>
      </c>
      <c r="G113" s="37">
        <f t="shared" si="21"/>
        <v>9829</v>
      </c>
      <c r="H113" s="38">
        <f t="shared" si="22"/>
        <v>24550.9</v>
      </c>
      <c r="I113" s="39">
        <f t="shared" si="23"/>
        <v>8298.2000000000007</v>
      </c>
      <c r="J113" s="40">
        <f t="shared" si="24"/>
        <v>245.5</v>
      </c>
      <c r="K113" s="77">
        <v>297</v>
      </c>
      <c r="L113" s="41">
        <f t="shared" si="32"/>
        <v>33391.600000000006</v>
      </c>
      <c r="N113" s="36">
        <f t="shared" si="29"/>
        <v>14721.9</v>
      </c>
      <c r="O113" s="37">
        <f t="shared" si="30"/>
        <v>6552.7</v>
      </c>
      <c r="P113" s="38">
        <f t="shared" si="25"/>
        <v>21274.6</v>
      </c>
      <c r="Q113" s="39">
        <f t="shared" si="26"/>
        <v>7190.8</v>
      </c>
      <c r="R113" s="40">
        <f t="shared" si="27"/>
        <v>212.7</v>
      </c>
      <c r="S113" s="77">
        <f t="shared" si="28"/>
        <v>198</v>
      </c>
      <c r="T113" s="41">
        <f t="shared" si="33"/>
        <v>28876.1</v>
      </c>
    </row>
    <row r="114" spans="1:20" x14ac:dyDescent="0.2">
      <c r="A114" s="31">
        <v>126</v>
      </c>
      <c r="B114" s="32">
        <f t="shared" si="31"/>
        <v>37.979999999999997</v>
      </c>
      <c r="C114" s="33">
        <v>32.380000000000003</v>
      </c>
      <c r="D114" s="34">
        <v>46509</v>
      </c>
      <c r="E114" s="35">
        <v>26522</v>
      </c>
      <c r="F114" s="36">
        <f t="shared" si="20"/>
        <v>14694.8</v>
      </c>
      <c r="G114" s="37">
        <f t="shared" si="21"/>
        <v>9829</v>
      </c>
      <c r="H114" s="38">
        <f t="shared" si="22"/>
        <v>24523.8</v>
      </c>
      <c r="I114" s="39">
        <f t="shared" si="23"/>
        <v>8289</v>
      </c>
      <c r="J114" s="40">
        <f t="shared" si="24"/>
        <v>245.2</v>
      </c>
      <c r="K114" s="77">
        <v>297</v>
      </c>
      <c r="L114" s="41">
        <f t="shared" si="32"/>
        <v>33355</v>
      </c>
      <c r="N114" s="36">
        <f t="shared" si="29"/>
        <v>14694.8</v>
      </c>
      <c r="O114" s="37">
        <f t="shared" si="30"/>
        <v>6552.7</v>
      </c>
      <c r="P114" s="38">
        <f t="shared" si="25"/>
        <v>21247.5</v>
      </c>
      <c r="Q114" s="39">
        <f t="shared" si="26"/>
        <v>7181.7</v>
      </c>
      <c r="R114" s="40">
        <f t="shared" si="27"/>
        <v>212.5</v>
      </c>
      <c r="S114" s="77">
        <f t="shared" si="28"/>
        <v>198</v>
      </c>
      <c r="T114" s="41">
        <f t="shared" si="33"/>
        <v>28839.7</v>
      </c>
    </row>
    <row r="115" spans="1:20" x14ac:dyDescent="0.2">
      <c r="A115" s="31">
        <v>127</v>
      </c>
      <c r="B115" s="32">
        <f t="shared" si="31"/>
        <v>38.06</v>
      </c>
      <c r="C115" s="33">
        <v>32.380000000000003</v>
      </c>
      <c r="D115" s="34">
        <v>46509</v>
      </c>
      <c r="E115" s="35">
        <v>26522</v>
      </c>
      <c r="F115" s="36">
        <f t="shared" si="20"/>
        <v>14663.9</v>
      </c>
      <c r="G115" s="37">
        <f t="shared" si="21"/>
        <v>9829</v>
      </c>
      <c r="H115" s="38">
        <f t="shared" si="22"/>
        <v>24492.9</v>
      </c>
      <c r="I115" s="39">
        <f t="shared" si="23"/>
        <v>8278.6</v>
      </c>
      <c r="J115" s="40">
        <f t="shared" si="24"/>
        <v>244.9</v>
      </c>
      <c r="K115" s="77">
        <v>297</v>
      </c>
      <c r="L115" s="41">
        <f t="shared" si="32"/>
        <v>33313.4</v>
      </c>
      <c r="N115" s="36">
        <f t="shared" si="29"/>
        <v>14663.9</v>
      </c>
      <c r="O115" s="37">
        <f t="shared" si="30"/>
        <v>6552.7</v>
      </c>
      <c r="P115" s="38">
        <f t="shared" si="25"/>
        <v>21216.6</v>
      </c>
      <c r="Q115" s="39">
        <f t="shared" si="26"/>
        <v>7171.2</v>
      </c>
      <c r="R115" s="40">
        <f t="shared" si="27"/>
        <v>212.2</v>
      </c>
      <c r="S115" s="77">
        <f t="shared" si="28"/>
        <v>198</v>
      </c>
      <c r="T115" s="41">
        <f t="shared" si="33"/>
        <v>28798</v>
      </c>
    </row>
    <row r="116" spans="1:20" x14ac:dyDescent="0.2">
      <c r="A116" s="31">
        <v>128</v>
      </c>
      <c r="B116" s="32">
        <f t="shared" si="31"/>
        <v>38.14</v>
      </c>
      <c r="C116" s="33">
        <v>32.380000000000003</v>
      </c>
      <c r="D116" s="34">
        <v>46509</v>
      </c>
      <c r="E116" s="35">
        <v>26522</v>
      </c>
      <c r="F116" s="36">
        <f t="shared" si="20"/>
        <v>14633.1</v>
      </c>
      <c r="G116" s="37">
        <f t="shared" si="21"/>
        <v>9829</v>
      </c>
      <c r="H116" s="38">
        <f t="shared" si="22"/>
        <v>24462.1</v>
      </c>
      <c r="I116" s="39">
        <f t="shared" si="23"/>
        <v>8268.2000000000007</v>
      </c>
      <c r="J116" s="40">
        <f t="shared" si="24"/>
        <v>244.6</v>
      </c>
      <c r="K116" s="77">
        <v>297</v>
      </c>
      <c r="L116" s="41">
        <f t="shared" si="32"/>
        <v>33271.9</v>
      </c>
      <c r="N116" s="36">
        <f t="shared" si="29"/>
        <v>14633.1</v>
      </c>
      <c r="O116" s="37">
        <f t="shared" si="30"/>
        <v>6552.7</v>
      </c>
      <c r="P116" s="38">
        <f t="shared" si="25"/>
        <v>21185.8</v>
      </c>
      <c r="Q116" s="39">
        <f t="shared" si="26"/>
        <v>7160.8</v>
      </c>
      <c r="R116" s="40">
        <f t="shared" si="27"/>
        <v>211.9</v>
      </c>
      <c r="S116" s="77">
        <f t="shared" si="28"/>
        <v>198</v>
      </c>
      <c r="T116" s="41">
        <f t="shared" si="33"/>
        <v>28756.5</v>
      </c>
    </row>
    <row r="117" spans="1:20" x14ac:dyDescent="0.2">
      <c r="A117" s="31">
        <v>129</v>
      </c>
      <c r="B117" s="32">
        <f t="shared" si="31"/>
        <v>38.21</v>
      </c>
      <c r="C117" s="33">
        <v>32.380000000000003</v>
      </c>
      <c r="D117" s="34">
        <v>46509</v>
      </c>
      <c r="E117" s="35">
        <v>26522</v>
      </c>
      <c r="F117" s="36">
        <f t="shared" si="20"/>
        <v>14606.3</v>
      </c>
      <c r="G117" s="37">
        <f t="shared" si="21"/>
        <v>9829</v>
      </c>
      <c r="H117" s="38">
        <f t="shared" si="22"/>
        <v>24435.3</v>
      </c>
      <c r="I117" s="39">
        <f t="shared" si="23"/>
        <v>8259.1</v>
      </c>
      <c r="J117" s="40">
        <f t="shared" si="24"/>
        <v>244.4</v>
      </c>
      <c r="K117" s="77">
        <v>297</v>
      </c>
      <c r="L117" s="41">
        <f t="shared" si="32"/>
        <v>33235.800000000003</v>
      </c>
      <c r="N117" s="36">
        <f t="shared" si="29"/>
        <v>14606.3</v>
      </c>
      <c r="O117" s="37">
        <f t="shared" si="30"/>
        <v>6552.7</v>
      </c>
      <c r="P117" s="38">
        <f t="shared" si="25"/>
        <v>21159</v>
      </c>
      <c r="Q117" s="39">
        <f t="shared" si="26"/>
        <v>7151.7</v>
      </c>
      <c r="R117" s="40">
        <f t="shared" si="27"/>
        <v>211.6</v>
      </c>
      <c r="S117" s="77">
        <f t="shared" si="28"/>
        <v>198</v>
      </c>
      <c r="T117" s="41">
        <f t="shared" si="33"/>
        <v>28720.3</v>
      </c>
    </row>
    <row r="118" spans="1:20" x14ac:dyDescent="0.2">
      <c r="A118" s="31">
        <v>130</v>
      </c>
      <c r="B118" s="32">
        <f t="shared" si="31"/>
        <v>38.28</v>
      </c>
      <c r="C118" s="33">
        <v>32.380000000000003</v>
      </c>
      <c r="D118" s="34">
        <v>46509</v>
      </c>
      <c r="E118" s="35">
        <v>26522</v>
      </c>
      <c r="F118" s="36">
        <f t="shared" si="20"/>
        <v>14579.6</v>
      </c>
      <c r="G118" s="37">
        <f t="shared" si="21"/>
        <v>9829</v>
      </c>
      <c r="H118" s="38">
        <f t="shared" si="22"/>
        <v>24408.6</v>
      </c>
      <c r="I118" s="39">
        <f t="shared" si="23"/>
        <v>8250.1</v>
      </c>
      <c r="J118" s="40">
        <f t="shared" si="24"/>
        <v>244.1</v>
      </c>
      <c r="K118" s="77">
        <v>297</v>
      </c>
      <c r="L118" s="41">
        <f t="shared" si="32"/>
        <v>33199.799999999996</v>
      </c>
      <c r="N118" s="36">
        <f t="shared" si="29"/>
        <v>14579.6</v>
      </c>
      <c r="O118" s="37">
        <f t="shared" si="30"/>
        <v>6552.7</v>
      </c>
      <c r="P118" s="38">
        <f t="shared" si="25"/>
        <v>21132.3</v>
      </c>
      <c r="Q118" s="39">
        <f t="shared" si="26"/>
        <v>7142.7</v>
      </c>
      <c r="R118" s="40">
        <f t="shared" si="27"/>
        <v>211.3</v>
      </c>
      <c r="S118" s="77">
        <f t="shared" si="28"/>
        <v>198</v>
      </c>
      <c r="T118" s="41">
        <f t="shared" si="33"/>
        <v>28684.3</v>
      </c>
    </row>
    <row r="119" spans="1:20" x14ac:dyDescent="0.2">
      <c r="A119" s="31">
        <v>131</v>
      </c>
      <c r="B119" s="32">
        <f t="shared" si="31"/>
        <v>38.35</v>
      </c>
      <c r="C119" s="33">
        <v>32.380000000000003</v>
      </c>
      <c r="D119" s="34">
        <v>46509</v>
      </c>
      <c r="E119" s="35">
        <v>26522</v>
      </c>
      <c r="F119" s="36">
        <f t="shared" si="20"/>
        <v>14553</v>
      </c>
      <c r="G119" s="37">
        <f t="shared" si="21"/>
        <v>9829</v>
      </c>
      <c r="H119" s="38">
        <f t="shared" si="22"/>
        <v>24382</v>
      </c>
      <c r="I119" s="39">
        <f t="shared" si="23"/>
        <v>8241.1</v>
      </c>
      <c r="J119" s="40">
        <f t="shared" si="24"/>
        <v>243.8</v>
      </c>
      <c r="K119" s="77">
        <v>297</v>
      </c>
      <c r="L119" s="41">
        <f t="shared" si="32"/>
        <v>33163.9</v>
      </c>
      <c r="N119" s="36">
        <f t="shared" si="29"/>
        <v>14553</v>
      </c>
      <c r="O119" s="37">
        <f t="shared" si="30"/>
        <v>6552.7</v>
      </c>
      <c r="P119" s="38">
        <f t="shared" si="25"/>
        <v>21105.7</v>
      </c>
      <c r="Q119" s="39">
        <f t="shared" si="26"/>
        <v>7133.7</v>
      </c>
      <c r="R119" s="40">
        <f t="shared" si="27"/>
        <v>211.1</v>
      </c>
      <c r="S119" s="77">
        <f t="shared" si="28"/>
        <v>198</v>
      </c>
      <c r="T119" s="41">
        <f t="shared" si="33"/>
        <v>28648.5</v>
      </c>
    </row>
    <row r="120" spans="1:20" x14ac:dyDescent="0.2">
      <c r="A120" s="31">
        <v>132</v>
      </c>
      <c r="B120" s="32">
        <f t="shared" si="31"/>
        <v>38.43</v>
      </c>
      <c r="C120" s="33">
        <v>32.380000000000003</v>
      </c>
      <c r="D120" s="34">
        <v>46509</v>
      </c>
      <c r="E120" s="35">
        <v>26522</v>
      </c>
      <c r="F120" s="36">
        <f t="shared" si="20"/>
        <v>14522.7</v>
      </c>
      <c r="G120" s="37">
        <f t="shared" si="21"/>
        <v>9829</v>
      </c>
      <c r="H120" s="38">
        <f t="shared" si="22"/>
        <v>24351.7</v>
      </c>
      <c r="I120" s="39">
        <f t="shared" si="23"/>
        <v>8230.9</v>
      </c>
      <c r="J120" s="40">
        <f t="shared" si="24"/>
        <v>243.5</v>
      </c>
      <c r="K120" s="77">
        <v>297</v>
      </c>
      <c r="L120" s="41">
        <f t="shared" si="32"/>
        <v>33123.1</v>
      </c>
      <c r="N120" s="36">
        <f t="shared" si="29"/>
        <v>14522.7</v>
      </c>
      <c r="O120" s="37">
        <f t="shared" si="30"/>
        <v>6552.7</v>
      </c>
      <c r="P120" s="38">
        <f t="shared" si="25"/>
        <v>21075.4</v>
      </c>
      <c r="Q120" s="39">
        <f t="shared" si="26"/>
        <v>7123.5</v>
      </c>
      <c r="R120" s="40">
        <f t="shared" si="27"/>
        <v>210.8</v>
      </c>
      <c r="S120" s="77">
        <f t="shared" si="28"/>
        <v>198</v>
      </c>
      <c r="T120" s="41">
        <f t="shared" si="33"/>
        <v>28607.7</v>
      </c>
    </row>
    <row r="121" spans="1:20" x14ac:dyDescent="0.2">
      <c r="A121" s="31">
        <v>133</v>
      </c>
      <c r="B121" s="32">
        <f t="shared" si="31"/>
        <v>38.49</v>
      </c>
      <c r="C121" s="33">
        <v>32.380000000000003</v>
      </c>
      <c r="D121" s="34">
        <v>46509</v>
      </c>
      <c r="E121" s="35">
        <v>26522</v>
      </c>
      <c r="F121" s="36">
        <f t="shared" si="20"/>
        <v>14500.1</v>
      </c>
      <c r="G121" s="37">
        <f t="shared" si="21"/>
        <v>9829</v>
      </c>
      <c r="H121" s="38">
        <f t="shared" si="22"/>
        <v>24329.1</v>
      </c>
      <c r="I121" s="39">
        <f t="shared" si="23"/>
        <v>8223.2000000000007</v>
      </c>
      <c r="J121" s="40">
        <f t="shared" si="24"/>
        <v>243.3</v>
      </c>
      <c r="K121" s="77">
        <v>297</v>
      </c>
      <c r="L121" s="41">
        <f t="shared" si="32"/>
        <v>33092.6</v>
      </c>
      <c r="N121" s="36">
        <f t="shared" si="29"/>
        <v>14500.1</v>
      </c>
      <c r="O121" s="37">
        <f t="shared" si="30"/>
        <v>6552.7</v>
      </c>
      <c r="P121" s="38">
        <f t="shared" si="25"/>
        <v>21052.799999999999</v>
      </c>
      <c r="Q121" s="39">
        <f t="shared" si="26"/>
        <v>7115.8</v>
      </c>
      <c r="R121" s="40">
        <f t="shared" si="27"/>
        <v>210.5</v>
      </c>
      <c r="S121" s="77">
        <f t="shared" si="28"/>
        <v>198</v>
      </c>
      <c r="T121" s="41">
        <f t="shared" si="33"/>
        <v>28577.1</v>
      </c>
    </row>
    <row r="122" spans="1:20" x14ac:dyDescent="0.2">
      <c r="A122" s="31">
        <v>134</v>
      </c>
      <c r="B122" s="32">
        <f t="shared" si="31"/>
        <v>38.56</v>
      </c>
      <c r="C122" s="33">
        <v>32.380000000000003</v>
      </c>
      <c r="D122" s="34">
        <v>46509</v>
      </c>
      <c r="E122" s="35">
        <v>26522</v>
      </c>
      <c r="F122" s="36">
        <f t="shared" si="20"/>
        <v>14473.8</v>
      </c>
      <c r="G122" s="37">
        <f t="shared" si="21"/>
        <v>9829</v>
      </c>
      <c r="H122" s="38">
        <f t="shared" si="22"/>
        <v>24302.799999999999</v>
      </c>
      <c r="I122" s="39">
        <f t="shared" si="23"/>
        <v>8214.2999999999993</v>
      </c>
      <c r="J122" s="40">
        <f t="shared" si="24"/>
        <v>243</v>
      </c>
      <c r="K122" s="77">
        <v>297</v>
      </c>
      <c r="L122" s="41">
        <f t="shared" si="32"/>
        <v>33057.1</v>
      </c>
      <c r="N122" s="36">
        <f t="shared" si="29"/>
        <v>14473.8</v>
      </c>
      <c r="O122" s="37">
        <f t="shared" si="30"/>
        <v>6552.7</v>
      </c>
      <c r="P122" s="38">
        <f t="shared" si="25"/>
        <v>21026.5</v>
      </c>
      <c r="Q122" s="39">
        <f t="shared" si="26"/>
        <v>7107</v>
      </c>
      <c r="R122" s="40">
        <f t="shared" si="27"/>
        <v>210.3</v>
      </c>
      <c r="S122" s="77">
        <f t="shared" si="28"/>
        <v>198</v>
      </c>
      <c r="T122" s="41">
        <f t="shared" si="33"/>
        <v>28541.8</v>
      </c>
    </row>
    <row r="123" spans="1:20" x14ac:dyDescent="0.2">
      <c r="A123" s="31">
        <v>135</v>
      </c>
      <c r="B123" s="32">
        <f t="shared" si="31"/>
        <v>38.630000000000003</v>
      </c>
      <c r="C123" s="33">
        <v>32.380000000000003</v>
      </c>
      <c r="D123" s="34">
        <v>46509</v>
      </c>
      <c r="E123" s="35">
        <v>26522</v>
      </c>
      <c r="F123" s="36">
        <f t="shared" si="20"/>
        <v>14447.5</v>
      </c>
      <c r="G123" s="37">
        <f t="shared" si="21"/>
        <v>9829</v>
      </c>
      <c r="H123" s="38">
        <f t="shared" si="22"/>
        <v>24276.5</v>
      </c>
      <c r="I123" s="39">
        <f t="shared" si="23"/>
        <v>8205.5</v>
      </c>
      <c r="J123" s="40">
        <f t="shared" si="24"/>
        <v>242.8</v>
      </c>
      <c r="K123" s="77">
        <v>297</v>
      </c>
      <c r="L123" s="41">
        <f t="shared" si="32"/>
        <v>33021.800000000003</v>
      </c>
      <c r="N123" s="36">
        <f t="shared" si="29"/>
        <v>14447.5</v>
      </c>
      <c r="O123" s="37">
        <f t="shared" si="30"/>
        <v>6552.7</v>
      </c>
      <c r="P123" s="38">
        <f t="shared" si="25"/>
        <v>21000.2</v>
      </c>
      <c r="Q123" s="39">
        <f t="shared" si="26"/>
        <v>7098.1</v>
      </c>
      <c r="R123" s="40">
        <f t="shared" si="27"/>
        <v>210</v>
      </c>
      <c r="S123" s="77">
        <f t="shared" si="28"/>
        <v>198</v>
      </c>
      <c r="T123" s="41">
        <f t="shared" si="33"/>
        <v>28506.300000000003</v>
      </c>
    </row>
    <row r="124" spans="1:20" x14ac:dyDescent="0.2">
      <c r="A124" s="31">
        <v>136</v>
      </c>
      <c r="B124" s="32">
        <f t="shared" si="31"/>
        <v>38.700000000000003</v>
      </c>
      <c r="C124" s="33">
        <v>32.380000000000003</v>
      </c>
      <c r="D124" s="34">
        <v>46509</v>
      </c>
      <c r="E124" s="35">
        <v>26522</v>
      </c>
      <c r="F124" s="36">
        <f t="shared" si="20"/>
        <v>14421.4</v>
      </c>
      <c r="G124" s="37">
        <f t="shared" si="21"/>
        <v>9829</v>
      </c>
      <c r="H124" s="38">
        <f t="shared" si="22"/>
        <v>24250.400000000001</v>
      </c>
      <c r="I124" s="39">
        <f t="shared" si="23"/>
        <v>8196.6</v>
      </c>
      <c r="J124" s="40">
        <f t="shared" si="24"/>
        <v>242.5</v>
      </c>
      <c r="K124" s="77">
        <v>297</v>
      </c>
      <c r="L124" s="41">
        <f t="shared" si="32"/>
        <v>32986.5</v>
      </c>
      <c r="N124" s="36">
        <f t="shared" si="29"/>
        <v>14421.4</v>
      </c>
      <c r="O124" s="37">
        <f t="shared" si="30"/>
        <v>6552.7</v>
      </c>
      <c r="P124" s="38">
        <f t="shared" si="25"/>
        <v>20974.1</v>
      </c>
      <c r="Q124" s="39">
        <f t="shared" si="26"/>
        <v>7089.2</v>
      </c>
      <c r="R124" s="40">
        <f t="shared" si="27"/>
        <v>209.7</v>
      </c>
      <c r="S124" s="77">
        <f t="shared" si="28"/>
        <v>198</v>
      </c>
      <c r="T124" s="41">
        <f t="shared" si="33"/>
        <v>28471</v>
      </c>
    </row>
    <row r="125" spans="1:20" x14ac:dyDescent="0.2">
      <c r="A125" s="31">
        <v>137</v>
      </c>
      <c r="B125" s="32">
        <f t="shared" si="31"/>
        <v>38.76</v>
      </c>
      <c r="C125" s="33">
        <v>32.380000000000003</v>
      </c>
      <c r="D125" s="34">
        <v>46509</v>
      </c>
      <c r="E125" s="35">
        <v>26522</v>
      </c>
      <c r="F125" s="36">
        <f t="shared" si="20"/>
        <v>14399.1</v>
      </c>
      <c r="G125" s="37">
        <f t="shared" si="21"/>
        <v>9829</v>
      </c>
      <c r="H125" s="38">
        <f t="shared" si="22"/>
        <v>24228.1</v>
      </c>
      <c r="I125" s="39">
        <f t="shared" si="23"/>
        <v>8189.1</v>
      </c>
      <c r="J125" s="40">
        <f t="shared" si="24"/>
        <v>242.3</v>
      </c>
      <c r="K125" s="77">
        <v>297</v>
      </c>
      <c r="L125" s="41">
        <f t="shared" si="32"/>
        <v>32956.5</v>
      </c>
      <c r="N125" s="36">
        <f t="shared" si="29"/>
        <v>14399.1</v>
      </c>
      <c r="O125" s="37">
        <f t="shared" si="30"/>
        <v>6552.7</v>
      </c>
      <c r="P125" s="38">
        <f t="shared" si="25"/>
        <v>20951.8</v>
      </c>
      <c r="Q125" s="39">
        <f t="shared" si="26"/>
        <v>7081.7</v>
      </c>
      <c r="R125" s="40">
        <f t="shared" si="27"/>
        <v>209.5</v>
      </c>
      <c r="S125" s="77">
        <f t="shared" si="28"/>
        <v>198</v>
      </c>
      <c r="T125" s="41">
        <f t="shared" si="33"/>
        <v>28441</v>
      </c>
    </row>
    <row r="126" spans="1:20" x14ac:dyDescent="0.2">
      <c r="A126" s="31">
        <v>138</v>
      </c>
      <c r="B126" s="32">
        <f t="shared" si="31"/>
        <v>38.83</v>
      </c>
      <c r="C126" s="33">
        <v>32.380000000000003</v>
      </c>
      <c r="D126" s="34">
        <v>46509</v>
      </c>
      <c r="E126" s="35">
        <v>26522</v>
      </c>
      <c r="F126" s="36">
        <f t="shared" si="20"/>
        <v>14373.1</v>
      </c>
      <c r="G126" s="37">
        <f t="shared" si="21"/>
        <v>9829</v>
      </c>
      <c r="H126" s="38">
        <f t="shared" si="22"/>
        <v>24202.1</v>
      </c>
      <c r="I126" s="39">
        <f t="shared" si="23"/>
        <v>8180.3</v>
      </c>
      <c r="J126" s="40">
        <f t="shared" si="24"/>
        <v>242</v>
      </c>
      <c r="K126" s="77">
        <v>297</v>
      </c>
      <c r="L126" s="41">
        <f t="shared" si="32"/>
        <v>32921.399999999994</v>
      </c>
      <c r="N126" s="36">
        <f t="shared" si="29"/>
        <v>14373.1</v>
      </c>
      <c r="O126" s="37">
        <f t="shared" si="30"/>
        <v>6552.7</v>
      </c>
      <c r="P126" s="38">
        <f t="shared" si="25"/>
        <v>20925.8</v>
      </c>
      <c r="Q126" s="39">
        <f t="shared" si="26"/>
        <v>7072.9</v>
      </c>
      <c r="R126" s="40">
        <f t="shared" si="27"/>
        <v>209.3</v>
      </c>
      <c r="S126" s="77">
        <f t="shared" si="28"/>
        <v>198</v>
      </c>
      <c r="T126" s="41">
        <f t="shared" si="33"/>
        <v>28405.999999999996</v>
      </c>
    </row>
    <row r="127" spans="1:20" x14ac:dyDescent="0.2">
      <c r="A127" s="31">
        <v>139</v>
      </c>
      <c r="B127" s="32">
        <f t="shared" si="31"/>
        <v>38.89</v>
      </c>
      <c r="C127" s="33">
        <v>32.380000000000003</v>
      </c>
      <c r="D127" s="34">
        <v>46509</v>
      </c>
      <c r="E127" s="35">
        <v>26522</v>
      </c>
      <c r="F127" s="36">
        <f t="shared" si="20"/>
        <v>14350.9</v>
      </c>
      <c r="G127" s="37">
        <f t="shared" si="21"/>
        <v>9829</v>
      </c>
      <c r="H127" s="38">
        <f t="shared" si="22"/>
        <v>24179.9</v>
      </c>
      <c r="I127" s="39">
        <f t="shared" si="23"/>
        <v>8172.8</v>
      </c>
      <c r="J127" s="40">
        <f t="shared" si="24"/>
        <v>241.8</v>
      </c>
      <c r="K127" s="77">
        <v>297</v>
      </c>
      <c r="L127" s="41">
        <f t="shared" si="32"/>
        <v>32891.5</v>
      </c>
      <c r="N127" s="36">
        <f t="shared" si="29"/>
        <v>14350.9</v>
      </c>
      <c r="O127" s="37">
        <f t="shared" si="30"/>
        <v>6552.7</v>
      </c>
      <c r="P127" s="38">
        <f t="shared" si="25"/>
        <v>20903.599999999999</v>
      </c>
      <c r="Q127" s="39">
        <f t="shared" si="26"/>
        <v>7065.4</v>
      </c>
      <c r="R127" s="40">
        <f t="shared" si="27"/>
        <v>209</v>
      </c>
      <c r="S127" s="77">
        <f t="shared" si="28"/>
        <v>198</v>
      </c>
      <c r="T127" s="41">
        <f t="shared" si="33"/>
        <v>28376</v>
      </c>
    </row>
    <row r="128" spans="1:20" x14ac:dyDescent="0.2">
      <c r="A128" s="31">
        <v>140</v>
      </c>
      <c r="B128" s="32">
        <f t="shared" si="31"/>
        <v>38.96</v>
      </c>
      <c r="C128" s="33">
        <v>32.380000000000003</v>
      </c>
      <c r="D128" s="34">
        <v>46509</v>
      </c>
      <c r="E128" s="35">
        <v>26522</v>
      </c>
      <c r="F128" s="36">
        <f t="shared" si="20"/>
        <v>14325.2</v>
      </c>
      <c r="G128" s="37">
        <f t="shared" si="21"/>
        <v>9829</v>
      </c>
      <c r="H128" s="38">
        <f t="shared" si="22"/>
        <v>24154.2</v>
      </c>
      <c r="I128" s="39">
        <f t="shared" si="23"/>
        <v>8164.1</v>
      </c>
      <c r="J128" s="40">
        <f t="shared" si="24"/>
        <v>241.5</v>
      </c>
      <c r="K128" s="77">
        <v>297</v>
      </c>
      <c r="L128" s="41">
        <f t="shared" si="32"/>
        <v>32856.800000000003</v>
      </c>
      <c r="N128" s="36">
        <f t="shared" si="29"/>
        <v>14325.2</v>
      </c>
      <c r="O128" s="37">
        <f t="shared" si="30"/>
        <v>6552.7</v>
      </c>
      <c r="P128" s="38">
        <f t="shared" si="25"/>
        <v>20877.900000000001</v>
      </c>
      <c r="Q128" s="39">
        <f t="shared" si="26"/>
        <v>7056.7</v>
      </c>
      <c r="R128" s="40">
        <f t="shared" si="27"/>
        <v>208.8</v>
      </c>
      <c r="S128" s="77">
        <f t="shared" si="28"/>
        <v>198</v>
      </c>
      <c r="T128" s="41">
        <f t="shared" si="33"/>
        <v>28341.4</v>
      </c>
    </row>
    <row r="129" spans="1:20" x14ac:dyDescent="0.2">
      <c r="A129" s="31">
        <v>141</v>
      </c>
      <c r="B129" s="32">
        <f t="shared" si="31"/>
        <v>39.020000000000003</v>
      </c>
      <c r="C129" s="33">
        <v>32.380000000000003</v>
      </c>
      <c r="D129" s="34">
        <v>46509</v>
      </c>
      <c r="E129" s="35">
        <v>26522</v>
      </c>
      <c r="F129" s="36">
        <f t="shared" si="20"/>
        <v>14303.1</v>
      </c>
      <c r="G129" s="37">
        <f t="shared" si="21"/>
        <v>9829</v>
      </c>
      <c r="H129" s="38">
        <f t="shared" si="22"/>
        <v>24132.1</v>
      </c>
      <c r="I129" s="39">
        <f t="shared" si="23"/>
        <v>8156.6</v>
      </c>
      <c r="J129" s="40">
        <f t="shared" si="24"/>
        <v>241.3</v>
      </c>
      <c r="K129" s="77">
        <v>297</v>
      </c>
      <c r="L129" s="41">
        <f t="shared" si="32"/>
        <v>32827</v>
      </c>
      <c r="N129" s="36">
        <f t="shared" si="29"/>
        <v>14303.1</v>
      </c>
      <c r="O129" s="37">
        <f t="shared" si="30"/>
        <v>6552.7</v>
      </c>
      <c r="P129" s="38">
        <f t="shared" si="25"/>
        <v>20855.8</v>
      </c>
      <c r="Q129" s="39">
        <f t="shared" si="26"/>
        <v>7049.3</v>
      </c>
      <c r="R129" s="40">
        <f t="shared" si="27"/>
        <v>208.6</v>
      </c>
      <c r="S129" s="77">
        <f t="shared" si="28"/>
        <v>198</v>
      </c>
      <c r="T129" s="41">
        <f t="shared" si="33"/>
        <v>28311.699999999997</v>
      </c>
    </row>
    <row r="130" spans="1:20" x14ac:dyDescent="0.2">
      <c r="A130" s="31">
        <v>142</v>
      </c>
      <c r="B130" s="32">
        <f t="shared" si="31"/>
        <v>39.08</v>
      </c>
      <c r="C130" s="33">
        <v>32.380000000000003</v>
      </c>
      <c r="D130" s="34">
        <v>46509</v>
      </c>
      <c r="E130" s="35">
        <v>26522</v>
      </c>
      <c r="F130" s="36">
        <f t="shared" si="20"/>
        <v>14281.2</v>
      </c>
      <c r="G130" s="37">
        <f t="shared" si="21"/>
        <v>9829</v>
      </c>
      <c r="H130" s="38">
        <f t="shared" si="22"/>
        <v>24110.2</v>
      </c>
      <c r="I130" s="39">
        <f t="shared" si="23"/>
        <v>8149.2</v>
      </c>
      <c r="J130" s="40">
        <f t="shared" si="24"/>
        <v>241.1</v>
      </c>
      <c r="K130" s="77">
        <v>297</v>
      </c>
      <c r="L130" s="41">
        <f t="shared" si="32"/>
        <v>32797.5</v>
      </c>
      <c r="N130" s="36">
        <f t="shared" si="29"/>
        <v>14281.2</v>
      </c>
      <c r="O130" s="37">
        <f t="shared" si="30"/>
        <v>6552.7</v>
      </c>
      <c r="P130" s="38">
        <f t="shared" si="25"/>
        <v>20833.900000000001</v>
      </c>
      <c r="Q130" s="39">
        <f t="shared" si="26"/>
        <v>7041.9</v>
      </c>
      <c r="R130" s="40">
        <f t="shared" si="27"/>
        <v>208.3</v>
      </c>
      <c r="S130" s="77">
        <f t="shared" si="28"/>
        <v>198</v>
      </c>
      <c r="T130" s="41">
        <f t="shared" si="33"/>
        <v>28282.100000000002</v>
      </c>
    </row>
    <row r="131" spans="1:20" x14ac:dyDescent="0.2">
      <c r="A131" s="31">
        <v>143</v>
      </c>
      <c r="B131" s="32">
        <f t="shared" si="31"/>
        <v>39.14</v>
      </c>
      <c r="C131" s="33">
        <v>32.380000000000003</v>
      </c>
      <c r="D131" s="34">
        <v>46509</v>
      </c>
      <c r="E131" s="35">
        <v>26522</v>
      </c>
      <c r="F131" s="36">
        <f t="shared" si="20"/>
        <v>14259.3</v>
      </c>
      <c r="G131" s="37">
        <f t="shared" si="21"/>
        <v>9829</v>
      </c>
      <c r="H131" s="38">
        <f t="shared" si="22"/>
        <v>24088.3</v>
      </c>
      <c r="I131" s="39">
        <f t="shared" si="23"/>
        <v>8141.8</v>
      </c>
      <c r="J131" s="40">
        <f t="shared" si="24"/>
        <v>240.9</v>
      </c>
      <c r="K131" s="77">
        <v>297</v>
      </c>
      <c r="L131" s="41">
        <f t="shared" si="32"/>
        <v>32768</v>
      </c>
      <c r="N131" s="36">
        <f t="shared" si="29"/>
        <v>14259.3</v>
      </c>
      <c r="O131" s="37">
        <f t="shared" si="30"/>
        <v>6552.7</v>
      </c>
      <c r="P131" s="38">
        <f t="shared" si="25"/>
        <v>20812</v>
      </c>
      <c r="Q131" s="39">
        <f t="shared" si="26"/>
        <v>7034.5</v>
      </c>
      <c r="R131" s="40">
        <f t="shared" si="27"/>
        <v>208.1</v>
      </c>
      <c r="S131" s="77">
        <f t="shared" si="28"/>
        <v>198</v>
      </c>
      <c r="T131" s="41">
        <f t="shared" si="33"/>
        <v>28252.6</v>
      </c>
    </row>
    <row r="132" spans="1:20" x14ac:dyDescent="0.2">
      <c r="A132" s="31">
        <v>144</v>
      </c>
      <c r="B132" s="32">
        <f t="shared" si="31"/>
        <v>39.200000000000003</v>
      </c>
      <c r="C132" s="33">
        <v>32.380000000000003</v>
      </c>
      <c r="D132" s="34">
        <v>46509</v>
      </c>
      <c r="E132" s="35">
        <v>26522</v>
      </c>
      <c r="F132" s="36">
        <f t="shared" si="20"/>
        <v>14237.4</v>
      </c>
      <c r="G132" s="37">
        <f t="shared" si="21"/>
        <v>9829</v>
      </c>
      <c r="H132" s="38">
        <f t="shared" si="22"/>
        <v>24066.400000000001</v>
      </c>
      <c r="I132" s="39">
        <f t="shared" si="23"/>
        <v>8134.4</v>
      </c>
      <c r="J132" s="40">
        <f t="shared" si="24"/>
        <v>240.7</v>
      </c>
      <c r="K132" s="77">
        <v>297</v>
      </c>
      <c r="L132" s="41">
        <f t="shared" si="32"/>
        <v>32738.500000000004</v>
      </c>
      <c r="N132" s="36">
        <f t="shared" si="29"/>
        <v>14237.4</v>
      </c>
      <c r="O132" s="37">
        <f t="shared" si="30"/>
        <v>6552.7</v>
      </c>
      <c r="P132" s="38">
        <f t="shared" si="25"/>
        <v>20790.099999999999</v>
      </c>
      <c r="Q132" s="39">
        <f t="shared" si="26"/>
        <v>7027.1</v>
      </c>
      <c r="R132" s="40">
        <f t="shared" si="27"/>
        <v>207.9</v>
      </c>
      <c r="S132" s="77">
        <f t="shared" si="28"/>
        <v>198</v>
      </c>
      <c r="T132" s="41">
        <f t="shared" si="33"/>
        <v>28223.1</v>
      </c>
    </row>
    <row r="133" spans="1:20" x14ac:dyDescent="0.2">
      <c r="A133" s="31">
        <v>145</v>
      </c>
      <c r="B133" s="32">
        <f t="shared" si="31"/>
        <v>39.26</v>
      </c>
      <c r="C133" s="33">
        <v>32.380000000000003</v>
      </c>
      <c r="D133" s="34">
        <v>46509</v>
      </c>
      <c r="E133" s="35">
        <v>26522</v>
      </c>
      <c r="F133" s="36">
        <f t="shared" si="20"/>
        <v>14215.7</v>
      </c>
      <c r="G133" s="37">
        <f t="shared" si="21"/>
        <v>9829</v>
      </c>
      <c r="H133" s="38">
        <f t="shared" si="22"/>
        <v>24044.7</v>
      </c>
      <c r="I133" s="39">
        <f t="shared" si="23"/>
        <v>8127.1</v>
      </c>
      <c r="J133" s="40">
        <f t="shared" si="24"/>
        <v>240.4</v>
      </c>
      <c r="K133" s="77">
        <v>297</v>
      </c>
      <c r="L133" s="41">
        <f t="shared" si="32"/>
        <v>32709.200000000004</v>
      </c>
      <c r="N133" s="36">
        <f t="shared" si="29"/>
        <v>14215.7</v>
      </c>
      <c r="O133" s="37">
        <f t="shared" si="30"/>
        <v>6552.7</v>
      </c>
      <c r="P133" s="38">
        <f t="shared" si="25"/>
        <v>20768.400000000001</v>
      </c>
      <c r="Q133" s="39">
        <f t="shared" si="26"/>
        <v>7019.7</v>
      </c>
      <c r="R133" s="40">
        <f t="shared" si="27"/>
        <v>207.7</v>
      </c>
      <c r="S133" s="77">
        <f t="shared" si="28"/>
        <v>198</v>
      </c>
      <c r="T133" s="41">
        <f t="shared" si="33"/>
        <v>28193.800000000003</v>
      </c>
    </row>
    <row r="134" spans="1:20" x14ac:dyDescent="0.2">
      <c r="A134" s="31">
        <v>146</v>
      </c>
      <c r="B134" s="32">
        <f t="shared" si="31"/>
        <v>39.32</v>
      </c>
      <c r="C134" s="33">
        <v>32.380000000000003</v>
      </c>
      <c r="D134" s="34">
        <v>46509</v>
      </c>
      <c r="E134" s="35">
        <v>26522</v>
      </c>
      <c r="F134" s="36">
        <f t="shared" si="20"/>
        <v>14194</v>
      </c>
      <c r="G134" s="37">
        <f t="shared" si="21"/>
        <v>9829</v>
      </c>
      <c r="H134" s="38">
        <f t="shared" si="22"/>
        <v>24023</v>
      </c>
      <c r="I134" s="39">
        <f t="shared" si="23"/>
        <v>8119.8</v>
      </c>
      <c r="J134" s="40">
        <f t="shared" si="24"/>
        <v>240.2</v>
      </c>
      <c r="K134" s="77">
        <v>297</v>
      </c>
      <c r="L134" s="41">
        <f t="shared" si="32"/>
        <v>32680</v>
      </c>
      <c r="N134" s="36">
        <f t="shared" si="29"/>
        <v>14194</v>
      </c>
      <c r="O134" s="37">
        <f t="shared" si="30"/>
        <v>6552.7</v>
      </c>
      <c r="P134" s="38">
        <f t="shared" si="25"/>
        <v>20746.7</v>
      </c>
      <c r="Q134" s="39">
        <f t="shared" si="26"/>
        <v>7012.4</v>
      </c>
      <c r="R134" s="40">
        <f t="shared" si="27"/>
        <v>207.5</v>
      </c>
      <c r="S134" s="77">
        <f t="shared" si="28"/>
        <v>198</v>
      </c>
      <c r="T134" s="41">
        <f t="shared" si="33"/>
        <v>28164.6</v>
      </c>
    </row>
    <row r="135" spans="1:20" x14ac:dyDescent="0.2">
      <c r="A135" s="31">
        <v>147</v>
      </c>
      <c r="B135" s="32">
        <f t="shared" si="31"/>
        <v>39.369999999999997</v>
      </c>
      <c r="C135" s="33">
        <v>32.380000000000003</v>
      </c>
      <c r="D135" s="34">
        <v>46509</v>
      </c>
      <c r="E135" s="35">
        <v>26522</v>
      </c>
      <c r="F135" s="36">
        <f t="shared" si="20"/>
        <v>14176</v>
      </c>
      <c r="G135" s="37">
        <f t="shared" si="21"/>
        <v>9829</v>
      </c>
      <c r="H135" s="38">
        <f t="shared" si="22"/>
        <v>24005</v>
      </c>
      <c r="I135" s="39">
        <f t="shared" si="23"/>
        <v>8113.7</v>
      </c>
      <c r="J135" s="40">
        <f t="shared" si="24"/>
        <v>240.1</v>
      </c>
      <c r="K135" s="77">
        <v>297</v>
      </c>
      <c r="L135" s="41">
        <f t="shared" si="32"/>
        <v>32655.8</v>
      </c>
      <c r="N135" s="36">
        <f t="shared" si="29"/>
        <v>14176</v>
      </c>
      <c r="O135" s="37">
        <f t="shared" si="30"/>
        <v>6552.7</v>
      </c>
      <c r="P135" s="38">
        <f t="shared" si="25"/>
        <v>20728.7</v>
      </c>
      <c r="Q135" s="39">
        <f t="shared" si="26"/>
        <v>7006.3</v>
      </c>
      <c r="R135" s="40">
        <f t="shared" si="27"/>
        <v>207.3</v>
      </c>
      <c r="S135" s="77">
        <f t="shared" si="28"/>
        <v>198</v>
      </c>
      <c r="T135" s="41">
        <f t="shared" si="33"/>
        <v>28140.3</v>
      </c>
    </row>
    <row r="136" spans="1:20" x14ac:dyDescent="0.2">
      <c r="A136" s="31">
        <v>148</v>
      </c>
      <c r="B136" s="32">
        <f t="shared" ref="B136:B167" si="34">ROUND(B$202+B$203*A136+B$204*A136^2+B$205*A136^3+B$206*A136^4+B$207*A136^5,2)</f>
        <v>39.43</v>
      </c>
      <c r="C136" s="33">
        <v>32.380000000000003</v>
      </c>
      <c r="D136" s="34">
        <v>46509</v>
      </c>
      <c r="E136" s="35">
        <v>26522</v>
      </c>
      <c r="F136" s="36">
        <f t="shared" si="20"/>
        <v>14154.4</v>
      </c>
      <c r="G136" s="37">
        <f t="shared" si="21"/>
        <v>9829</v>
      </c>
      <c r="H136" s="38">
        <f t="shared" si="22"/>
        <v>23983.4</v>
      </c>
      <c r="I136" s="39">
        <f t="shared" si="23"/>
        <v>8106.4</v>
      </c>
      <c r="J136" s="40">
        <f t="shared" si="24"/>
        <v>239.8</v>
      </c>
      <c r="K136" s="77">
        <v>297</v>
      </c>
      <c r="L136" s="41">
        <f t="shared" ref="L136:L167" si="35">SUM(H136:K136)</f>
        <v>32626.600000000002</v>
      </c>
      <c r="N136" s="36">
        <f t="shared" si="29"/>
        <v>14154.4</v>
      </c>
      <c r="O136" s="37">
        <f t="shared" si="30"/>
        <v>6552.7</v>
      </c>
      <c r="P136" s="38">
        <f t="shared" si="25"/>
        <v>20707.099999999999</v>
      </c>
      <c r="Q136" s="39">
        <f t="shared" si="26"/>
        <v>6999</v>
      </c>
      <c r="R136" s="40">
        <f t="shared" si="27"/>
        <v>207.1</v>
      </c>
      <c r="S136" s="77">
        <f t="shared" si="28"/>
        <v>198</v>
      </c>
      <c r="T136" s="41">
        <f t="shared" si="33"/>
        <v>28111.199999999997</v>
      </c>
    </row>
    <row r="137" spans="1:20" x14ac:dyDescent="0.2">
      <c r="A137" s="31">
        <v>149</v>
      </c>
      <c r="B137" s="32">
        <f t="shared" si="34"/>
        <v>39.479999999999997</v>
      </c>
      <c r="C137" s="33">
        <v>32.380000000000003</v>
      </c>
      <c r="D137" s="34">
        <v>46509</v>
      </c>
      <c r="E137" s="35">
        <v>26522</v>
      </c>
      <c r="F137" s="36">
        <f t="shared" ref="F137:F188" si="36">ROUND(12/B137*D137,1)</f>
        <v>14136.5</v>
      </c>
      <c r="G137" s="37">
        <f t="shared" ref="G137:G188" si="37">ROUND(12/C137*E137,1)</f>
        <v>9829</v>
      </c>
      <c r="H137" s="38">
        <f t="shared" ref="H137:H188" si="38">F137+G137</f>
        <v>23965.5</v>
      </c>
      <c r="I137" s="39">
        <f t="shared" ref="I137:I188" si="39">ROUND(H137*0.338,1)</f>
        <v>8100.3</v>
      </c>
      <c r="J137" s="40">
        <f t="shared" ref="J137:J188" si="40">ROUND(H137*0.01,1)</f>
        <v>239.7</v>
      </c>
      <c r="K137" s="77">
        <v>297</v>
      </c>
      <c r="L137" s="41">
        <f t="shared" si="35"/>
        <v>32602.5</v>
      </c>
      <c r="N137" s="36">
        <f t="shared" si="29"/>
        <v>14136.5</v>
      </c>
      <c r="O137" s="37">
        <f t="shared" si="30"/>
        <v>6552.7</v>
      </c>
      <c r="P137" s="38">
        <f t="shared" ref="P137:P188" si="41">N137+O137</f>
        <v>20689.2</v>
      </c>
      <c r="Q137" s="39">
        <f t="shared" ref="Q137:Q188" si="42">ROUND(P137*0.338,1)</f>
        <v>6992.9</v>
      </c>
      <c r="R137" s="40">
        <f t="shared" ref="R137:R188" si="43">ROUND(P137*0.01,1)</f>
        <v>206.9</v>
      </c>
      <c r="S137" s="77">
        <f t="shared" ref="S137:S188" si="44">ROUND(K137*2/3,1)</f>
        <v>198</v>
      </c>
      <c r="T137" s="41">
        <f t="shared" si="33"/>
        <v>28087</v>
      </c>
    </row>
    <row r="138" spans="1:20" x14ac:dyDescent="0.2">
      <c r="A138" s="31">
        <v>150</v>
      </c>
      <c r="B138" s="32">
        <f t="shared" si="34"/>
        <v>39.54</v>
      </c>
      <c r="C138" s="33">
        <v>32.380000000000003</v>
      </c>
      <c r="D138" s="34">
        <v>46509</v>
      </c>
      <c r="E138" s="35">
        <v>26522</v>
      </c>
      <c r="F138" s="36">
        <f t="shared" si="36"/>
        <v>14115</v>
      </c>
      <c r="G138" s="37">
        <f t="shared" si="37"/>
        <v>9829</v>
      </c>
      <c r="H138" s="38">
        <f t="shared" si="38"/>
        <v>23944</v>
      </c>
      <c r="I138" s="39">
        <f t="shared" si="39"/>
        <v>8093.1</v>
      </c>
      <c r="J138" s="40">
        <f t="shared" si="40"/>
        <v>239.4</v>
      </c>
      <c r="K138" s="77">
        <v>297</v>
      </c>
      <c r="L138" s="41">
        <f t="shared" si="35"/>
        <v>32573.5</v>
      </c>
      <c r="N138" s="36">
        <f t="shared" ref="N138:N188" si="45">F138</f>
        <v>14115</v>
      </c>
      <c r="O138" s="37">
        <f t="shared" ref="O138:O188" si="46">ROUND(8/C138*E138,1)</f>
        <v>6552.7</v>
      </c>
      <c r="P138" s="38">
        <f t="shared" si="41"/>
        <v>20667.7</v>
      </c>
      <c r="Q138" s="39">
        <f t="shared" si="42"/>
        <v>6985.7</v>
      </c>
      <c r="R138" s="40">
        <f t="shared" si="43"/>
        <v>206.7</v>
      </c>
      <c r="S138" s="77">
        <f t="shared" si="44"/>
        <v>198</v>
      </c>
      <c r="T138" s="41">
        <f t="shared" si="33"/>
        <v>28058.100000000002</v>
      </c>
    </row>
    <row r="139" spans="1:20" x14ac:dyDescent="0.2">
      <c r="A139" s="31">
        <v>151</v>
      </c>
      <c r="B139" s="32">
        <f t="shared" si="34"/>
        <v>39.590000000000003</v>
      </c>
      <c r="C139" s="33">
        <v>32.380000000000003</v>
      </c>
      <c r="D139" s="34">
        <v>46509</v>
      </c>
      <c r="E139" s="35">
        <v>26522</v>
      </c>
      <c r="F139" s="36">
        <f t="shared" si="36"/>
        <v>14097.2</v>
      </c>
      <c r="G139" s="37">
        <f t="shared" si="37"/>
        <v>9829</v>
      </c>
      <c r="H139" s="38">
        <f t="shared" si="38"/>
        <v>23926.2</v>
      </c>
      <c r="I139" s="39">
        <f t="shared" si="39"/>
        <v>8087.1</v>
      </c>
      <c r="J139" s="40">
        <f t="shared" si="40"/>
        <v>239.3</v>
      </c>
      <c r="K139" s="77">
        <v>297</v>
      </c>
      <c r="L139" s="41">
        <f t="shared" si="35"/>
        <v>32549.600000000002</v>
      </c>
      <c r="N139" s="36">
        <f t="shared" si="45"/>
        <v>14097.2</v>
      </c>
      <c r="O139" s="37">
        <f t="shared" si="46"/>
        <v>6552.7</v>
      </c>
      <c r="P139" s="38">
        <f t="shared" si="41"/>
        <v>20649.900000000001</v>
      </c>
      <c r="Q139" s="39">
        <f t="shared" si="42"/>
        <v>6979.7</v>
      </c>
      <c r="R139" s="40">
        <f t="shared" si="43"/>
        <v>206.5</v>
      </c>
      <c r="S139" s="77">
        <f t="shared" si="44"/>
        <v>198</v>
      </c>
      <c r="T139" s="41">
        <f t="shared" si="33"/>
        <v>28034.100000000002</v>
      </c>
    </row>
    <row r="140" spans="1:20" x14ac:dyDescent="0.2">
      <c r="A140" s="31">
        <v>152</v>
      </c>
      <c r="B140" s="32">
        <f t="shared" si="34"/>
        <v>39.65</v>
      </c>
      <c r="C140" s="33">
        <v>32.380000000000003</v>
      </c>
      <c r="D140" s="34">
        <v>46509</v>
      </c>
      <c r="E140" s="35">
        <v>26522</v>
      </c>
      <c r="F140" s="36">
        <f t="shared" si="36"/>
        <v>14075.9</v>
      </c>
      <c r="G140" s="37">
        <f t="shared" si="37"/>
        <v>9829</v>
      </c>
      <c r="H140" s="38">
        <f t="shared" si="38"/>
        <v>23904.9</v>
      </c>
      <c r="I140" s="39">
        <f t="shared" si="39"/>
        <v>8079.9</v>
      </c>
      <c r="J140" s="40">
        <f t="shared" si="40"/>
        <v>239</v>
      </c>
      <c r="K140" s="77">
        <v>297</v>
      </c>
      <c r="L140" s="41">
        <f t="shared" si="35"/>
        <v>32520.800000000003</v>
      </c>
      <c r="N140" s="36">
        <f t="shared" si="45"/>
        <v>14075.9</v>
      </c>
      <c r="O140" s="37">
        <f t="shared" si="46"/>
        <v>6552.7</v>
      </c>
      <c r="P140" s="38">
        <f t="shared" si="41"/>
        <v>20628.599999999999</v>
      </c>
      <c r="Q140" s="39">
        <f t="shared" si="42"/>
        <v>6972.5</v>
      </c>
      <c r="R140" s="40">
        <f t="shared" si="43"/>
        <v>206.3</v>
      </c>
      <c r="S140" s="77">
        <f t="shared" si="44"/>
        <v>198</v>
      </c>
      <c r="T140" s="41">
        <f t="shared" si="33"/>
        <v>28005.399999999998</v>
      </c>
    </row>
    <row r="141" spans="1:20" x14ac:dyDescent="0.2">
      <c r="A141" s="31">
        <v>153</v>
      </c>
      <c r="B141" s="32">
        <f t="shared" si="34"/>
        <v>39.700000000000003</v>
      </c>
      <c r="C141" s="33">
        <v>32.380000000000003</v>
      </c>
      <c r="D141" s="34">
        <v>46509</v>
      </c>
      <c r="E141" s="35">
        <v>26522</v>
      </c>
      <c r="F141" s="36">
        <f t="shared" si="36"/>
        <v>14058.1</v>
      </c>
      <c r="G141" s="37">
        <f t="shared" si="37"/>
        <v>9829</v>
      </c>
      <c r="H141" s="38">
        <f t="shared" si="38"/>
        <v>23887.1</v>
      </c>
      <c r="I141" s="39">
        <f t="shared" si="39"/>
        <v>8073.8</v>
      </c>
      <c r="J141" s="40">
        <f t="shared" si="40"/>
        <v>238.9</v>
      </c>
      <c r="K141" s="77">
        <v>297</v>
      </c>
      <c r="L141" s="41">
        <f t="shared" si="35"/>
        <v>32496.799999999999</v>
      </c>
      <c r="N141" s="36">
        <f t="shared" si="45"/>
        <v>14058.1</v>
      </c>
      <c r="O141" s="37">
        <f t="shared" si="46"/>
        <v>6552.7</v>
      </c>
      <c r="P141" s="38">
        <f t="shared" si="41"/>
        <v>20610.8</v>
      </c>
      <c r="Q141" s="39">
        <f t="shared" si="42"/>
        <v>6966.5</v>
      </c>
      <c r="R141" s="40">
        <f t="shared" si="43"/>
        <v>206.1</v>
      </c>
      <c r="S141" s="77">
        <f t="shared" si="44"/>
        <v>198</v>
      </c>
      <c r="T141" s="41">
        <f t="shared" si="33"/>
        <v>27981.399999999998</v>
      </c>
    </row>
    <row r="142" spans="1:20" x14ac:dyDescent="0.2">
      <c r="A142" s="31">
        <v>154</v>
      </c>
      <c r="B142" s="32">
        <f t="shared" si="34"/>
        <v>39.75</v>
      </c>
      <c r="C142" s="33">
        <v>32.380000000000003</v>
      </c>
      <c r="D142" s="34">
        <v>46509</v>
      </c>
      <c r="E142" s="35">
        <v>26522</v>
      </c>
      <c r="F142" s="36">
        <f t="shared" si="36"/>
        <v>14040.5</v>
      </c>
      <c r="G142" s="37">
        <f t="shared" si="37"/>
        <v>9829</v>
      </c>
      <c r="H142" s="38">
        <f t="shared" si="38"/>
        <v>23869.5</v>
      </c>
      <c r="I142" s="39">
        <f t="shared" si="39"/>
        <v>8067.9</v>
      </c>
      <c r="J142" s="40">
        <f t="shared" si="40"/>
        <v>238.7</v>
      </c>
      <c r="K142" s="77">
        <v>297</v>
      </c>
      <c r="L142" s="41">
        <f t="shared" si="35"/>
        <v>32473.100000000002</v>
      </c>
      <c r="N142" s="36">
        <f t="shared" si="45"/>
        <v>14040.5</v>
      </c>
      <c r="O142" s="37">
        <f t="shared" si="46"/>
        <v>6552.7</v>
      </c>
      <c r="P142" s="38">
        <f t="shared" si="41"/>
        <v>20593.2</v>
      </c>
      <c r="Q142" s="39">
        <f t="shared" si="42"/>
        <v>6960.5</v>
      </c>
      <c r="R142" s="40">
        <f t="shared" si="43"/>
        <v>205.9</v>
      </c>
      <c r="S142" s="77">
        <f t="shared" si="44"/>
        <v>198</v>
      </c>
      <c r="T142" s="41">
        <f t="shared" si="33"/>
        <v>27957.600000000002</v>
      </c>
    </row>
    <row r="143" spans="1:20" x14ac:dyDescent="0.2">
      <c r="A143" s="31">
        <v>155</v>
      </c>
      <c r="B143" s="32">
        <f t="shared" si="34"/>
        <v>39.799999999999997</v>
      </c>
      <c r="C143" s="33">
        <v>32.380000000000003</v>
      </c>
      <c r="D143" s="34">
        <v>46509</v>
      </c>
      <c r="E143" s="35">
        <v>26522</v>
      </c>
      <c r="F143" s="36">
        <f t="shared" si="36"/>
        <v>14022.8</v>
      </c>
      <c r="G143" s="37">
        <f t="shared" si="37"/>
        <v>9829</v>
      </c>
      <c r="H143" s="38">
        <f t="shared" si="38"/>
        <v>23851.8</v>
      </c>
      <c r="I143" s="39">
        <f t="shared" si="39"/>
        <v>8061.9</v>
      </c>
      <c r="J143" s="40">
        <f t="shared" si="40"/>
        <v>238.5</v>
      </c>
      <c r="K143" s="77">
        <v>297</v>
      </c>
      <c r="L143" s="41">
        <f t="shared" si="35"/>
        <v>32449.199999999997</v>
      </c>
      <c r="N143" s="36">
        <f t="shared" si="45"/>
        <v>14022.8</v>
      </c>
      <c r="O143" s="37">
        <f t="shared" si="46"/>
        <v>6552.7</v>
      </c>
      <c r="P143" s="38">
        <f t="shared" si="41"/>
        <v>20575.5</v>
      </c>
      <c r="Q143" s="39">
        <f t="shared" si="42"/>
        <v>6954.5</v>
      </c>
      <c r="R143" s="40">
        <f t="shared" si="43"/>
        <v>205.8</v>
      </c>
      <c r="S143" s="77">
        <f t="shared" si="44"/>
        <v>198</v>
      </c>
      <c r="T143" s="41">
        <f t="shared" si="33"/>
        <v>27933.8</v>
      </c>
    </row>
    <row r="144" spans="1:20" x14ac:dyDescent="0.2">
      <c r="A144" s="31">
        <v>156</v>
      </c>
      <c r="B144" s="32">
        <f t="shared" si="34"/>
        <v>39.85</v>
      </c>
      <c r="C144" s="33">
        <v>32.380000000000003</v>
      </c>
      <c r="D144" s="34">
        <v>46509</v>
      </c>
      <c r="E144" s="35">
        <v>26522</v>
      </c>
      <c r="F144" s="36">
        <f t="shared" si="36"/>
        <v>14005.2</v>
      </c>
      <c r="G144" s="37">
        <f t="shared" si="37"/>
        <v>9829</v>
      </c>
      <c r="H144" s="38">
        <f t="shared" si="38"/>
        <v>23834.2</v>
      </c>
      <c r="I144" s="39">
        <f t="shared" si="39"/>
        <v>8056</v>
      </c>
      <c r="J144" s="40">
        <f t="shared" si="40"/>
        <v>238.3</v>
      </c>
      <c r="K144" s="77">
        <v>297</v>
      </c>
      <c r="L144" s="41">
        <f t="shared" si="35"/>
        <v>32425.5</v>
      </c>
      <c r="N144" s="36">
        <f t="shared" si="45"/>
        <v>14005.2</v>
      </c>
      <c r="O144" s="37">
        <f t="shared" si="46"/>
        <v>6552.7</v>
      </c>
      <c r="P144" s="38">
        <f t="shared" si="41"/>
        <v>20557.900000000001</v>
      </c>
      <c r="Q144" s="39">
        <f t="shared" si="42"/>
        <v>6948.6</v>
      </c>
      <c r="R144" s="40">
        <f t="shared" si="43"/>
        <v>205.6</v>
      </c>
      <c r="S144" s="77">
        <f t="shared" si="44"/>
        <v>198</v>
      </c>
      <c r="T144" s="41">
        <f t="shared" si="33"/>
        <v>27910.1</v>
      </c>
    </row>
    <row r="145" spans="1:20" x14ac:dyDescent="0.2">
      <c r="A145" s="31">
        <v>157</v>
      </c>
      <c r="B145" s="32">
        <f t="shared" si="34"/>
        <v>39.9</v>
      </c>
      <c r="C145" s="33">
        <v>32.380000000000003</v>
      </c>
      <c r="D145" s="34">
        <v>46509</v>
      </c>
      <c r="E145" s="35">
        <v>26522</v>
      </c>
      <c r="F145" s="36">
        <f t="shared" si="36"/>
        <v>13987.7</v>
      </c>
      <c r="G145" s="37">
        <f t="shared" si="37"/>
        <v>9829</v>
      </c>
      <c r="H145" s="38">
        <f t="shared" si="38"/>
        <v>23816.7</v>
      </c>
      <c r="I145" s="39">
        <f t="shared" si="39"/>
        <v>8050</v>
      </c>
      <c r="J145" s="40">
        <f t="shared" si="40"/>
        <v>238.2</v>
      </c>
      <c r="K145" s="77">
        <v>297</v>
      </c>
      <c r="L145" s="41">
        <f t="shared" si="35"/>
        <v>32401.9</v>
      </c>
      <c r="N145" s="36">
        <f t="shared" si="45"/>
        <v>13987.7</v>
      </c>
      <c r="O145" s="37">
        <f t="shared" si="46"/>
        <v>6552.7</v>
      </c>
      <c r="P145" s="38">
        <f t="shared" si="41"/>
        <v>20540.400000000001</v>
      </c>
      <c r="Q145" s="39">
        <f t="shared" si="42"/>
        <v>6942.7</v>
      </c>
      <c r="R145" s="40">
        <f t="shared" si="43"/>
        <v>205.4</v>
      </c>
      <c r="S145" s="77">
        <f t="shared" si="44"/>
        <v>198</v>
      </c>
      <c r="T145" s="41">
        <f t="shared" si="33"/>
        <v>27886.500000000004</v>
      </c>
    </row>
    <row r="146" spans="1:20" x14ac:dyDescent="0.2">
      <c r="A146" s="31">
        <v>158</v>
      </c>
      <c r="B146" s="32">
        <f t="shared" si="34"/>
        <v>39.950000000000003</v>
      </c>
      <c r="C146" s="33">
        <v>32.380000000000003</v>
      </c>
      <c r="D146" s="34">
        <v>46509</v>
      </c>
      <c r="E146" s="35">
        <v>26522</v>
      </c>
      <c r="F146" s="36">
        <f t="shared" si="36"/>
        <v>13970.2</v>
      </c>
      <c r="G146" s="37">
        <f t="shared" si="37"/>
        <v>9829</v>
      </c>
      <c r="H146" s="38">
        <f t="shared" si="38"/>
        <v>23799.200000000001</v>
      </c>
      <c r="I146" s="39">
        <f t="shared" si="39"/>
        <v>8044.1</v>
      </c>
      <c r="J146" s="40">
        <f t="shared" si="40"/>
        <v>238</v>
      </c>
      <c r="K146" s="77">
        <v>297</v>
      </c>
      <c r="L146" s="41">
        <f t="shared" si="35"/>
        <v>32378.300000000003</v>
      </c>
      <c r="N146" s="36">
        <f t="shared" si="45"/>
        <v>13970.2</v>
      </c>
      <c r="O146" s="37">
        <f t="shared" si="46"/>
        <v>6552.7</v>
      </c>
      <c r="P146" s="38">
        <f t="shared" si="41"/>
        <v>20522.900000000001</v>
      </c>
      <c r="Q146" s="39">
        <f t="shared" si="42"/>
        <v>6936.7</v>
      </c>
      <c r="R146" s="40">
        <f t="shared" si="43"/>
        <v>205.2</v>
      </c>
      <c r="S146" s="77">
        <f t="shared" si="44"/>
        <v>198</v>
      </c>
      <c r="T146" s="41">
        <f t="shared" si="33"/>
        <v>27862.800000000003</v>
      </c>
    </row>
    <row r="147" spans="1:20" x14ac:dyDescent="0.2">
      <c r="A147" s="31">
        <v>159</v>
      </c>
      <c r="B147" s="32">
        <f t="shared" si="34"/>
        <v>39.99</v>
      </c>
      <c r="C147" s="33">
        <v>32.380000000000003</v>
      </c>
      <c r="D147" s="34">
        <v>46509</v>
      </c>
      <c r="E147" s="35">
        <v>26522</v>
      </c>
      <c r="F147" s="36">
        <f t="shared" si="36"/>
        <v>13956.2</v>
      </c>
      <c r="G147" s="37">
        <f t="shared" si="37"/>
        <v>9829</v>
      </c>
      <c r="H147" s="38">
        <f t="shared" si="38"/>
        <v>23785.200000000001</v>
      </c>
      <c r="I147" s="39">
        <f t="shared" si="39"/>
        <v>8039.4</v>
      </c>
      <c r="J147" s="40">
        <f t="shared" si="40"/>
        <v>237.9</v>
      </c>
      <c r="K147" s="77">
        <v>297</v>
      </c>
      <c r="L147" s="41">
        <f t="shared" si="35"/>
        <v>32359.5</v>
      </c>
      <c r="N147" s="36">
        <f t="shared" si="45"/>
        <v>13956.2</v>
      </c>
      <c r="O147" s="37">
        <f t="shared" si="46"/>
        <v>6552.7</v>
      </c>
      <c r="P147" s="38">
        <f t="shared" si="41"/>
        <v>20508.900000000001</v>
      </c>
      <c r="Q147" s="39">
        <f t="shared" si="42"/>
        <v>6932</v>
      </c>
      <c r="R147" s="40">
        <f t="shared" si="43"/>
        <v>205.1</v>
      </c>
      <c r="S147" s="77">
        <f t="shared" si="44"/>
        <v>198</v>
      </c>
      <c r="T147" s="41">
        <f t="shared" si="33"/>
        <v>27844</v>
      </c>
    </row>
    <row r="148" spans="1:20" x14ac:dyDescent="0.2">
      <c r="A148" s="31">
        <v>160</v>
      </c>
      <c r="B148" s="32">
        <f t="shared" si="34"/>
        <v>40.04</v>
      </c>
      <c r="C148" s="33">
        <v>32.380000000000003</v>
      </c>
      <c r="D148" s="34">
        <v>46509</v>
      </c>
      <c r="E148" s="35">
        <v>26522</v>
      </c>
      <c r="F148" s="36">
        <f t="shared" si="36"/>
        <v>13938.8</v>
      </c>
      <c r="G148" s="37">
        <f t="shared" si="37"/>
        <v>9829</v>
      </c>
      <c r="H148" s="38">
        <f t="shared" si="38"/>
        <v>23767.8</v>
      </c>
      <c r="I148" s="39">
        <f t="shared" si="39"/>
        <v>8033.5</v>
      </c>
      <c r="J148" s="40">
        <f t="shared" si="40"/>
        <v>237.7</v>
      </c>
      <c r="K148" s="77">
        <v>297</v>
      </c>
      <c r="L148" s="41">
        <f t="shared" si="35"/>
        <v>32336</v>
      </c>
      <c r="N148" s="36">
        <f t="shared" si="45"/>
        <v>13938.8</v>
      </c>
      <c r="O148" s="37">
        <f t="shared" si="46"/>
        <v>6552.7</v>
      </c>
      <c r="P148" s="38">
        <f t="shared" si="41"/>
        <v>20491.5</v>
      </c>
      <c r="Q148" s="39">
        <f t="shared" si="42"/>
        <v>6926.1</v>
      </c>
      <c r="R148" s="40">
        <f t="shared" si="43"/>
        <v>204.9</v>
      </c>
      <c r="S148" s="77">
        <f t="shared" si="44"/>
        <v>198</v>
      </c>
      <c r="T148" s="41">
        <f t="shared" si="33"/>
        <v>27820.5</v>
      </c>
    </row>
    <row r="149" spans="1:20" x14ac:dyDescent="0.2">
      <c r="A149" s="31">
        <v>161</v>
      </c>
      <c r="B149" s="32">
        <f t="shared" si="34"/>
        <v>40.090000000000003</v>
      </c>
      <c r="C149" s="33">
        <v>32.380000000000003</v>
      </c>
      <c r="D149" s="34">
        <v>46509</v>
      </c>
      <c r="E149" s="35">
        <v>26522</v>
      </c>
      <c r="F149" s="36">
        <f t="shared" si="36"/>
        <v>13921.4</v>
      </c>
      <c r="G149" s="37">
        <f t="shared" si="37"/>
        <v>9829</v>
      </c>
      <c r="H149" s="38">
        <f t="shared" si="38"/>
        <v>23750.400000000001</v>
      </c>
      <c r="I149" s="39">
        <f t="shared" si="39"/>
        <v>8027.6</v>
      </c>
      <c r="J149" s="40">
        <f t="shared" si="40"/>
        <v>237.5</v>
      </c>
      <c r="K149" s="77">
        <v>297</v>
      </c>
      <c r="L149" s="41">
        <f t="shared" si="35"/>
        <v>32312.5</v>
      </c>
      <c r="N149" s="36">
        <f t="shared" si="45"/>
        <v>13921.4</v>
      </c>
      <c r="O149" s="37">
        <f t="shared" si="46"/>
        <v>6552.7</v>
      </c>
      <c r="P149" s="38">
        <f t="shared" si="41"/>
        <v>20474.099999999999</v>
      </c>
      <c r="Q149" s="39">
        <f t="shared" si="42"/>
        <v>6920.2</v>
      </c>
      <c r="R149" s="40">
        <f t="shared" si="43"/>
        <v>204.7</v>
      </c>
      <c r="S149" s="77">
        <f t="shared" si="44"/>
        <v>198</v>
      </c>
      <c r="T149" s="41">
        <f t="shared" si="33"/>
        <v>27797</v>
      </c>
    </row>
    <row r="150" spans="1:20" x14ac:dyDescent="0.2">
      <c r="A150" s="31">
        <v>162</v>
      </c>
      <c r="B150" s="32">
        <f t="shared" si="34"/>
        <v>40.130000000000003</v>
      </c>
      <c r="C150" s="33">
        <v>32.380000000000003</v>
      </c>
      <c r="D150" s="34">
        <v>46509</v>
      </c>
      <c r="E150" s="35">
        <v>26522</v>
      </c>
      <c r="F150" s="36">
        <f t="shared" si="36"/>
        <v>13907.5</v>
      </c>
      <c r="G150" s="37">
        <f t="shared" si="37"/>
        <v>9829</v>
      </c>
      <c r="H150" s="38">
        <f t="shared" si="38"/>
        <v>23736.5</v>
      </c>
      <c r="I150" s="39">
        <f t="shared" si="39"/>
        <v>8022.9</v>
      </c>
      <c r="J150" s="40">
        <f t="shared" si="40"/>
        <v>237.4</v>
      </c>
      <c r="K150" s="77">
        <v>297</v>
      </c>
      <c r="L150" s="41">
        <f t="shared" si="35"/>
        <v>32293.800000000003</v>
      </c>
      <c r="N150" s="36">
        <f t="shared" si="45"/>
        <v>13907.5</v>
      </c>
      <c r="O150" s="37">
        <f t="shared" si="46"/>
        <v>6552.7</v>
      </c>
      <c r="P150" s="38">
        <f t="shared" si="41"/>
        <v>20460.2</v>
      </c>
      <c r="Q150" s="39">
        <f t="shared" si="42"/>
        <v>6915.5</v>
      </c>
      <c r="R150" s="40">
        <f t="shared" si="43"/>
        <v>204.6</v>
      </c>
      <c r="S150" s="77">
        <f t="shared" si="44"/>
        <v>198</v>
      </c>
      <c r="T150" s="41">
        <f t="shared" si="33"/>
        <v>27778.3</v>
      </c>
    </row>
    <row r="151" spans="1:20" x14ac:dyDescent="0.2">
      <c r="A151" s="31">
        <v>163</v>
      </c>
      <c r="B151" s="32">
        <f t="shared" si="34"/>
        <v>40.18</v>
      </c>
      <c r="C151" s="33">
        <v>32.380000000000003</v>
      </c>
      <c r="D151" s="34">
        <v>46509</v>
      </c>
      <c r="E151" s="35">
        <v>26522</v>
      </c>
      <c r="F151" s="36">
        <f t="shared" si="36"/>
        <v>13890.2</v>
      </c>
      <c r="G151" s="37">
        <f t="shared" si="37"/>
        <v>9829</v>
      </c>
      <c r="H151" s="38">
        <f t="shared" si="38"/>
        <v>23719.200000000001</v>
      </c>
      <c r="I151" s="39">
        <f t="shared" si="39"/>
        <v>8017.1</v>
      </c>
      <c r="J151" s="40">
        <f t="shared" si="40"/>
        <v>237.2</v>
      </c>
      <c r="K151" s="77">
        <v>297</v>
      </c>
      <c r="L151" s="41">
        <f t="shared" si="35"/>
        <v>32270.500000000004</v>
      </c>
      <c r="N151" s="36">
        <f t="shared" si="45"/>
        <v>13890.2</v>
      </c>
      <c r="O151" s="37">
        <f t="shared" si="46"/>
        <v>6552.7</v>
      </c>
      <c r="P151" s="38">
        <f t="shared" si="41"/>
        <v>20442.900000000001</v>
      </c>
      <c r="Q151" s="39">
        <f t="shared" si="42"/>
        <v>6909.7</v>
      </c>
      <c r="R151" s="40">
        <f t="shared" si="43"/>
        <v>204.4</v>
      </c>
      <c r="S151" s="77">
        <f t="shared" si="44"/>
        <v>198</v>
      </c>
      <c r="T151" s="41">
        <f t="shared" si="33"/>
        <v>27755.000000000004</v>
      </c>
    </row>
    <row r="152" spans="1:20" x14ac:dyDescent="0.2">
      <c r="A152" s="31">
        <v>164</v>
      </c>
      <c r="B152" s="32">
        <f t="shared" si="34"/>
        <v>40.22</v>
      </c>
      <c r="C152" s="33">
        <v>32.380000000000003</v>
      </c>
      <c r="D152" s="34">
        <v>46509</v>
      </c>
      <c r="E152" s="35">
        <v>26522</v>
      </c>
      <c r="F152" s="36">
        <f t="shared" si="36"/>
        <v>13876.4</v>
      </c>
      <c r="G152" s="37">
        <f t="shared" si="37"/>
        <v>9829</v>
      </c>
      <c r="H152" s="38">
        <f t="shared" si="38"/>
        <v>23705.4</v>
      </c>
      <c r="I152" s="39">
        <f t="shared" si="39"/>
        <v>8012.4</v>
      </c>
      <c r="J152" s="40">
        <f t="shared" si="40"/>
        <v>237.1</v>
      </c>
      <c r="K152" s="77">
        <v>297</v>
      </c>
      <c r="L152" s="41">
        <f t="shared" si="35"/>
        <v>32251.9</v>
      </c>
      <c r="N152" s="36">
        <f t="shared" si="45"/>
        <v>13876.4</v>
      </c>
      <c r="O152" s="37">
        <f t="shared" si="46"/>
        <v>6552.7</v>
      </c>
      <c r="P152" s="38">
        <f t="shared" si="41"/>
        <v>20429.099999999999</v>
      </c>
      <c r="Q152" s="39">
        <f t="shared" si="42"/>
        <v>6905</v>
      </c>
      <c r="R152" s="40">
        <f t="shared" si="43"/>
        <v>204.3</v>
      </c>
      <c r="S152" s="77">
        <f t="shared" si="44"/>
        <v>198</v>
      </c>
      <c r="T152" s="41">
        <f t="shared" si="33"/>
        <v>27736.399999999998</v>
      </c>
    </row>
    <row r="153" spans="1:20" x14ac:dyDescent="0.2">
      <c r="A153" s="31">
        <v>165</v>
      </c>
      <c r="B153" s="32">
        <f t="shared" si="34"/>
        <v>40.26</v>
      </c>
      <c r="C153" s="33">
        <v>32.380000000000003</v>
      </c>
      <c r="D153" s="34">
        <v>46509</v>
      </c>
      <c r="E153" s="35">
        <v>26522</v>
      </c>
      <c r="F153" s="36">
        <f t="shared" si="36"/>
        <v>13862.6</v>
      </c>
      <c r="G153" s="37">
        <f t="shared" si="37"/>
        <v>9829</v>
      </c>
      <c r="H153" s="38">
        <f t="shared" si="38"/>
        <v>23691.599999999999</v>
      </c>
      <c r="I153" s="39">
        <f t="shared" si="39"/>
        <v>8007.8</v>
      </c>
      <c r="J153" s="40">
        <f t="shared" si="40"/>
        <v>236.9</v>
      </c>
      <c r="K153" s="77">
        <v>297</v>
      </c>
      <c r="L153" s="41">
        <f t="shared" si="35"/>
        <v>32233.3</v>
      </c>
      <c r="N153" s="36">
        <f t="shared" si="45"/>
        <v>13862.6</v>
      </c>
      <c r="O153" s="37">
        <f t="shared" si="46"/>
        <v>6552.7</v>
      </c>
      <c r="P153" s="38">
        <f t="shared" si="41"/>
        <v>20415.3</v>
      </c>
      <c r="Q153" s="39">
        <f t="shared" si="42"/>
        <v>6900.4</v>
      </c>
      <c r="R153" s="40">
        <f t="shared" si="43"/>
        <v>204.2</v>
      </c>
      <c r="S153" s="77">
        <f t="shared" si="44"/>
        <v>198</v>
      </c>
      <c r="T153" s="41">
        <f t="shared" si="33"/>
        <v>27717.899999999998</v>
      </c>
    </row>
    <row r="154" spans="1:20" x14ac:dyDescent="0.2">
      <c r="A154" s="31">
        <v>166</v>
      </c>
      <c r="B154" s="32">
        <f t="shared" si="34"/>
        <v>40.31</v>
      </c>
      <c r="C154" s="33">
        <v>32.380000000000003</v>
      </c>
      <c r="D154" s="34">
        <v>46509</v>
      </c>
      <c r="E154" s="35">
        <v>26522</v>
      </c>
      <c r="F154" s="36">
        <f t="shared" si="36"/>
        <v>13845.4</v>
      </c>
      <c r="G154" s="37">
        <f t="shared" si="37"/>
        <v>9829</v>
      </c>
      <c r="H154" s="38">
        <f t="shared" si="38"/>
        <v>23674.400000000001</v>
      </c>
      <c r="I154" s="39">
        <f t="shared" si="39"/>
        <v>8001.9</v>
      </c>
      <c r="J154" s="40">
        <f t="shared" si="40"/>
        <v>236.7</v>
      </c>
      <c r="K154" s="77">
        <v>297</v>
      </c>
      <c r="L154" s="41">
        <f t="shared" si="35"/>
        <v>32210.000000000004</v>
      </c>
      <c r="N154" s="36">
        <f t="shared" si="45"/>
        <v>13845.4</v>
      </c>
      <c r="O154" s="37">
        <f t="shared" si="46"/>
        <v>6552.7</v>
      </c>
      <c r="P154" s="38">
        <f t="shared" si="41"/>
        <v>20398.099999999999</v>
      </c>
      <c r="Q154" s="39">
        <f t="shared" si="42"/>
        <v>6894.6</v>
      </c>
      <c r="R154" s="40">
        <f t="shared" si="43"/>
        <v>204</v>
      </c>
      <c r="S154" s="77">
        <f t="shared" si="44"/>
        <v>198</v>
      </c>
      <c r="T154" s="41">
        <f t="shared" si="33"/>
        <v>27694.699999999997</v>
      </c>
    </row>
    <row r="155" spans="1:20" x14ac:dyDescent="0.2">
      <c r="A155" s="31">
        <v>167</v>
      </c>
      <c r="B155" s="32">
        <f t="shared" si="34"/>
        <v>40.35</v>
      </c>
      <c r="C155" s="33">
        <v>32.380000000000003</v>
      </c>
      <c r="D155" s="34">
        <v>46509</v>
      </c>
      <c r="E155" s="35">
        <v>26522</v>
      </c>
      <c r="F155" s="36">
        <f t="shared" si="36"/>
        <v>13831.7</v>
      </c>
      <c r="G155" s="37">
        <f t="shared" si="37"/>
        <v>9829</v>
      </c>
      <c r="H155" s="38">
        <f t="shared" si="38"/>
        <v>23660.7</v>
      </c>
      <c r="I155" s="39">
        <f t="shared" si="39"/>
        <v>7997.3</v>
      </c>
      <c r="J155" s="40">
        <f t="shared" si="40"/>
        <v>236.6</v>
      </c>
      <c r="K155" s="77">
        <v>297</v>
      </c>
      <c r="L155" s="41">
        <f t="shared" si="35"/>
        <v>32191.599999999999</v>
      </c>
      <c r="N155" s="36">
        <f t="shared" si="45"/>
        <v>13831.7</v>
      </c>
      <c r="O155" s="37">
        <f t="shared" si="46"/>
        <v>6552.7</v>
      </c>
      <c r="P155" s="38">
        <f t="shared" si="41"/>
        <v>20384.400000000001</v>
      </c>
      <c r="Q155" s="39">
        <f t="shared" si="42"/>
        <v>6889.9</v>
      </c>
      <c r="R155" s="40">
        <f t="shared" si="43"/>
        <v>203.8</v>
      </c>
      <c r="S155" s="77">
        <f t="shared" si="44"/>
        <v>198</v>
      </c>
      <c r="T155" s="41">
        <f t="shared" si="33"/>
        <v>27676.100000000002</v>
      </c>
    </row>
    <row r="156" spans="1:20" x14ac:dyDescent="0.2">
      <c r="A156" s="31">
        <v>168</v>
      </c>
      <c r="B156" s="32">
        <f t="shared" si="34"/>
        <v>40.39</v>
      </c>
      <c r="C156" s="33">
        <v>32.380000000000003</v>
      </c>
      <c r="D156" s="34">
        <v>46509</v>
      </c>
      <c r="E156" s="35">
        <v>26522</v>
      </c>
      <c r="F156" s="36">
        <f t="shared" si="36"/>
        <v>13818</v>
      </c>
      <c r="G156" s="37">
        <f t="shared" si="37"/>
        <v>9829</v>
      </c>
      <c r="H156" s="38">
        <f t="shared" si="38"/>
        <v>23647</v>
      </c>
      <c r="I156" s="39">
        <f t="shared" si="39"/>
        <v>7992.7</v>
      </c>
      <c r="J156" s="40">
        <f t="shared" si="40"/>
        <v>236.5</v>
      </c>
      <c r="K156" s="77">
        <v>297</v>
      </c>
      <c r="L156" s="41">
        <f t="shared" si="35"/>
        <v>32173.200000000001</v>
      </c>
      <c r="N156" s="36">
        <f t="shared" si="45"/>
        <v>13818</v>
      </c>
      <c r="O156" s="37">
        <f t="shared" si="46"/>
        <v>6552.7</v>
      </c>
      <c r="P156" s="38">
        <f t="shared" si="41"/>
        <v>20370.7</v>
      </c>
      <c r="Q156" s="39">
        <f t="shared" si="42"/>
        <v>6885.3</v>
      </c>
      <c r="R156" s="40">
        <f t="shared" si="43"/>
        <v>203.7</v>
      </c>
      <c r="S156" s="77">
        <f t="shared" si="44"/>
        <v>198</v>
      </c>
      <c r="T156" s="41">
        <f t="shared" si="33"/>
        <v>27657.7</v>
      </c>
    </row>
    <row r="157" spans="1:20" x14ac:dyDescent="0.2">
      <c r="A157" s="31">
        <v>169</v>
      </c>
      <c r="B157" s="32">
        <f t="shared" si="34"/>
        <v>40.43</v>
      </c>
      <c r="C157" s="33">
        <v>32.380000000000003</v>
      </c>
      <c r="D157" s="34">
        <v>46509</v>
      </c>
      <c r="E157" s="35">
        <v>26522</v>
      </c>
      <c r="F157" s="36">
        <f t="shared" si="36"/>
        <v>13804.3</v>
      </c>
      <c r="G157" s="37">
        <f t="shared" si="37"/>
        <v>9829</v>
      </c>
      <c r="H157" s="38">
        <f t="shared" si="38"/>
        <v>23633.3</v>
      </c>
      <c r="I157" s="39">
        <f t="shared" si="39"/>
        <v>7988.1</v>
      </c>
      <c r="J157" s="40">
        <f t="shared" si="40"/>
        <v>236.3</v>
      </c>
      <c r="K157" s="77">
        <v>297</v>
      </c>
      <c r="L157" s="41">
        <f t="shared" si="35"/>
        <v>32154.7</v>
      </c>
      <c r="N157" s="36">
        <f t="shared" si="45"/>
        <v>13804.3</v>
      </c>
      <c r="O157" s="37">
        <f t="shared" si="46"/>
        <v>6552.7</v>
      </c>
      <c r="P157" s="38">
        <f t="shared" si="41"/>
        <v>20357</v>
      </c>
      <c r="Q157" s="39">
        <f t="shared" si="42"/>
        <v>6880.7</v>
      </c>
      <c r="R157" s="40">
        <f t="shared" si="43"/>
        <v>203.6</v>
      </c>
      <c r="S157" s="77">
        <f t="shared" si="44"/>
        <v>198</v>
      </c>
      <c r="T157" s="41">
        <f t="shared" si="33"/>
        <v>27639.3</v>
      </c>
    </row>
    <row r="158" spans="1:20" x14ac:dyDescent="0.2">
      <c r="A158" s="31">
        <v>170</v>
      </c>
      <c r="B158" s="32">
        <f t="shared" si="34"/>
        <v>40.47</v>
      </c>
      <c r="C158" s="33">
        <v>32.380000000000003</v>
      </c>
      <c r="D158" s="34">
        <v>46509</v>
      </c>
      <c r="E158" s="35">
        <v>26522</v>
      </c>
      <c r="F158" s="36">
        <f t="shared" si="36"/>
        <v>13790.7</v>
      </c>
      <c r="G158" s="37">
        <f t="shared" si="37"/>
        <v>9829</v>
      </c>
      <c r="H158" s="38">
        <f t="shared" si="38"/>
        <v>23619.7</v>
      </c>
      <c r="I158" s="39">
        <f t="shared" si="39"/>
        <v>7983.5</v>
      </c>
      <c r="J158" s="40">
        <f t="shared" si="40"/>
        <v>236.2</v>
      </c>
      <c r="K158" s="77">
        <v>297</v>
      </c>
      <c r="L158" s="41">
        <f t="shared" si="35"/>
        <v>32136.400000000001</v>
      </c>
      <c r="N158" s="36">
        <f t="shared" si="45"/>
        <v>13790.7</v>
      </c>
      <c r="O158" s="37">
        <f t="shared" si="46"/>
        <v>6552.7</v>
      </c>
      <c r="P158" s="38">
        <f t="shared" si="41"/>
        <v>20343.400000000001</v>
      </c>
      <c r="Q158" s="39">
        <f t="shared" si="42"/>
        <v>6876.1</v>
      </c>
      <c r="R158" s="40">
        <f t="shared" si="43"/>
        <v>203.4</v>
      </c>
      <c r="S158" s="77">
        <f t="shared" si="44"/>
        <v>198</v>
      </c>
      <c r="T158" s="41">
        <f t="shared" si="33"/>
        <v>27620.9</v>
      </c>
    </row>
    <row r="159" spans="1:20" x14ac:dyDescent="0.2">
      <c r="A159" s="31">
        <v>171</v>
      </c>
      <c r="B159" s="32">
        <f t="shared" si="34"/>
        <v>40.51</v>
      </c>
      <c r="C159" s="33">
        <v>32.380000000000003</v>
      </c>
      <c r="D159" s="34">
        <v>46509</v>
      </c>
      <c r="E159" s="35">
        <v>26522</v>
      </c>
      <c r="F159" s="36">
        <f t="shared" si="36"/>
        <v>13777</v>
      </c>
      <c r="G159" s="37">
        <f t="shared" si="37"/>
        <v>9829</v>
      </c>
      <c r="H159" s="38">
        <f t="shared" si="38"/>
        <v>23606</v>
      </c>
      <c r="I159" s="39">
        <f t="shared" si="39"/>
        <v>7978.8</v>
      </c>
      <c r="J159" s="40">
        <f t="shared" si="40"/>
        <v>236.1</v>
      </c>
      <c r="K159" s="77">
        <v>297</v>
      </c>
      <c r="L159" s="41">
        <f t="shared" si="35"/>
        <v>32117.899999999998</v>
      </c>
      <c r="N159" s="36">
        <f t="shared" si="45"/>
        <v>13777</v>
      </c>
      <c r="O159" s="37">
        <f t="shared" si="46"/>
        <v>6552.7</v>
      </c>
      <c r="P159" s="38">
        <f t="shared" si="41"/>
        <v>20329.7</v>
      </c>
      <c r="Q159" s="39">
        <f t="shared" si="42"/>
        <v>6871.4</v>
      </c>
      <c r="R159" s="40">
        <f t="shared" si="43"/>
        <v>203.3</v>
      </c>
      <c r="S159" s="77">
        <f t="shared" si="44"/>
        <v>198</v>
      </c>
      <c r="T159" s="41">
        <f t="shared" si="33"/>
        <v>27602.399999999998</v>
      </c>
    </row>
    <row r="160" spans="1:20" x14ac:dyDescent="0.2">
      <c r="A160" s="31">
        <v>172</v>
      </c>
      <c r="B160" s="32">
        <f t="shared" si="34"/>
        <v>40.549999999999997</v>
      </c>
      <c r="C160" s="33">
        <v>32.380000000000003</v>
      </c>
      <c r="D160" s="34">
        <v>46509</v>
      </c>
      <c r="E160" s="35">
        <v>26522</v>
      </c>
      <c r="F160" s="36">
        <f t="shared" si="36"/>
        <v>13763.5</v>
      </c>
      <c r="G160" s="37">
        <f t="shared" si="37"/>
        <v>9829</v>
      </c>
      <c r="H160" s="38">
        <f t="shared" si="38"/>
        <v>23592.5</v>
      </c>
      <c r="I160" s="39">
        <f t="shared" si="39"/>
        <v>7974.3</v>
      </c>
      <c r="J160" s="40">
        <f t="shared" si="40"/>
        <v>235.9</v>
      </c>
      <c r="K160" s="77">
        <v>297</v>
      </c>
      <c r="L160" s="41">
        <f t="shared" si="35"/>
        <v>32099.7</v>
      </c>
      <c r="N160" s="36">
        <f t="shared" si="45"/>
        <v>13763.5</v>
      </c>
      <c r="O160" s="37">
        <f t="shared" si="46"/>
        <v>6552.7</v>
      </c>
      <c r="P160" s="38">
        <f t="shared" si="41"/>
        <v>20316.2</v>
      </c>
      <c r="Q160" s="39">
        <f t="shared" si="42"/>
        <v>6866.9</v>
      </c>
      <c r="R160" s="40">
        <f t="shared" si="43"/>
        <v>203.2</v>
      </c>
      <c r="S160" s="77">
        <f t="shared" si="44"/>
        <v>198</v>
      </c>
      <c r="T160" s="41">
        <f t="shared" si="33"/>
        <v>27584.3</v>
      </c>
    </row>
    <row r="161" spans="1:20" x14ac:dyDescent="0.2">
      <c r="A161" s="31">
        <v>173</v>
      </c>
      <c r="B161" s="32">
        <f t="shared" si="34"/>
        <v>40.590000000000003</v>
      </c>
      <c r="C161" s="33">
        <v>32.380000000000003</v>
      </c>
      <c r="D161" s="34">
        <v>46509</v>
      </c>
      <c r="E161" s="35">
        <v>26522</v>
      </c>
      <c r="F161" s="36">
        <f t="shared" si="36"/>
        <v>13749.9</v>
      </c>
      <c r="G161" s="37">
        <f t="shared" si="37"/>
        <v>9829</v>
      </c>
      <c r="H161" s="38">
        <f t="shared" si="38"/>
        <v>23578.9</v>
      </c>
      <c r="I161" s="39">
        <f t="shared" si="39"/>
        <v>7969.7</v>
      </c>
      <c r="J161" s="40">
        <f t="shared" si="40"/>
        <v>235.8</v>
      </c>
      <c r="K161" s="77">
        <v>297</v>
      </c>
      <c r="L161" s="41">
        <f t="shared" si="35"/>
        <v>32081.4</v>
      </c>
      <c r="N161" s="36">
        <f t="shared" si="45"/>
        <v>13749.9</v>
      </c>
      <c r="O161" s="37">
        <f t="shared" si="46"/>
        <v>6552.7</v>
      </c>
      <c r="P161" s="38">
        <f t="shared" si="41"/>
        <v>20302.599999999999</v>
      </c>
      <c r="Q161" s="39">
        <f t="shared" si="42"/>
        <v>6862.3</v>
      </c>
      <c r="R161" s="40">
        <f t="shared" si="43"/>
        <v>203</v>
      </c>
      <c r="S161" s="77">
        <f t="shared" si="44"/>
        <v>198</v>
      </c>
      <c r="T161" s="41">
        <f t="shared" si="33"/>
        <v>27565.899999999998</v>
      </c>
    </row>
    <row r="162" spans="1:20" x14ac:dyDescent="0.2">
      <c r="A162" s="31">
        <v>174</v>
      </c>
      <c r="B162" s="32">
        <f t="shared" si="34"/>
        <v>40.630000000000003</v>
      </c>
      <c r="C162" s="33">
        <v>32.380000000000003</v>
      </c>
      <c r="D162" s="34">
        <v>46509</v>
      </c>
      <c r="E162" s="35">
        <v>26522</v>
      </c>
      <c r="F162" s="36">
        <f t="shared" si="36"/>
        <v>13736.4</v>
      </c>
      <c r="G162" s="37">
        <f t="shared" si="37"/>
        <v>9829</v>
      </c>
      <c r="H162" s="38">
        <f t="shared" si="38"/>
        <v>23565.4</v>
      </c>
      <c r="I162" s="39">
        <f t="shared" si="39"/>
        <v>7965.1</v>
      </c>
      <c r="J162" s="40">
        <f t="shared" si="40"/>
        <v>235.7</v>
      </c>
      <c r="K162" s="77">
        <v>297</v>
      </c>
      <c r="L162" s="41">
        <f t="shared" si="35"/>
        <v>32063.200000000001</v>
      </c>
      <c r="N162" s="36">
        <f t="shared" si="45"/>
        <v>13736.4</v>
      </c>
      <c r="O162" s="37">
        <f t="shared" si="46"/>
        <v>6552.7</v>
      </c>
      <c r="P162" s="38">
        <f t="shared" si="41"/>
        <v>20289.099999999999</v>
      </c>
      <c r="Q162" s="39">
        <f t="shared" si="42"/>
        <v>6857.7</v>
      </c>
      <c r="R162" s="40">
        <f t="shared" si="43"/>
        <v>202.9</v>
      </c>
      <c r="S162" s="77">
        <f t="shared" si="44"/>
        <v>198</v>
      </c>
      <c r="T162" s="41">
        <f t="shared" si="33"/>
        <v>27547.7</v>
      </c>
    </row>
    <row r="163" spans="1:20" x14ac:dyDescent="0.2">
      <c r="A163" s="31">
        <v>175</v>
      </c>
      <c r="B163" s="32">
        <f t="shared" si="34"/>
        <v>40.67</v>
      </c>
      <c r="C163" s="33">
        <v>32.380000000000003</v>
      </c>
      <c r="D163" s="34">
        <v>46509</v>
      </c>
      <c r="E163" s="35">
        <v>26522</v>
      </c>
      <c r="F163" s="36">
        <f t="shared" si="36"/>
        <v>13722.8</v>
      </c>
      <c r="G163" s="37">
        <f t="shared" si="37"/>
        <v>9829</v>
      </c>
      <c r="H163" s="38">
        <f t="shared" si="38"/>
        <v>23551.8</v>
      </c>
      <c r="I163" s="39">
        <f t="shared" si="39"/>
        <v>7960.5</v>
      </c>
      <c r="J163" s="40">
        <f t="shared" si="40"/>
        <v>235.5</v>
      </c>
      <c r="K163" s="77">
        <v>297</v>
      </c>
      <c r="L163" s="41">
        <f t="shared" si="35"/>
        <v>32044.799999999999</v>
      </c>
      <c r="N163" s="36">
        <f t="shared" si="45"/>
        <v>13722.8</v>
      </c>
      <c r="O163" s="37">
        <f t="shared" si="46"/>
        <v>6552.7</v>
      </c>
      <c r="P163" s="38">
        <f t="shared" si="41"/>
        <v>20275.5</v>
      </c>
      <c r="Q163" s="39">
        <f t="shared" si="42"/>
        <v>6853.1</v>
      </c>
      <c r="R163" s="40">
        <f t="shared" si="43"/>
        <v>202.8</v>
      </c>
      <c r="S163" s="77">
        <f t="shared" si="44"/>
        <v>198</v>
      </c>
      <c r="T163" s="41">
        <f t="shared" si="33"/>
        <v>27529.399999999998</v>
      </c>
    </row>
    <row r="164" spans="1:20" x14ac:dyDescent="0.2">
      <c r="A164" s="31">
        <v>176</v>
      </c>
      <c r="B164" s="32">
        <f t="shared" si="34"/>
        <v>40.700000000000003</v>
      </c>
      <c r="C164" s="33">
        <v>32.380000000000003</v>
      </c>
      <c r="D164" s="34">
        <v>46509</v>
      </c>
      <c r="E164" s="35">
        <v>26522</v>
      </c>
      <c r="F164" s="36">
        <f t="shared" si="36"/>
        <v>13712.7</v>
      </c>
      <c r="G164" s="37">
        <f t="shared" si="37"/>
        <v>9829</v>
      </c>
      <c r="H164" s="38">
        <f t="shared" si="38"/>
        <v>23541.7</v>
      </c>
      <c r="I164" s="39">
        <f t="shared" si="39"/>
        <v>7957.1</v>
      </c>
      <c r="J164" s="40">
        <f t="shared" si="40"/>
        <v>235.4</v>
      </c>
      <c r="K164" s="77">
        <v>297</v>
      </c>
      <c r="L164" s="41">
        <f t="shared" si="35"/>
        <v>32031.200000000004</v>
      </c>
      <c r="N164" s="36">
        <f t="shared" si="45"/>
        <v>13712.7</v>
      </c>
      <c r="O164" s="37">
        <f t="shared" si="46"/>
        <v>6552.7</v>
      </c>
      <c r="P164" s="38">
        <f t="shared" si="41"/>
        <v>20265.400000000001</v>
      </c>
      <c r="Q164" s="39">
        <f t="shared" si="42"/>
        <v>6849.7</v>
      </c>
      <c r="R164" s="40">
        <f t="shared" si="43"/>
        <v>202.7</v>
      </c>
      <c r="S164" s="77">
        <f t="shared" si="44"/>
        <v>198</v>
      </c>
      <c r="T164" s="41">
        <f t="shared" si="33"/>
        <v>27515.800000000003</v>
      </c>
    </row>
    <row r="165" spans="1:20" x14ac:dyDescent="0.2">
      <c r="A165" s="31">
        <v>177</v>
      </c>
      <c r="B165" s="32">
        <f t="shared" si="34"/>
        <v>40.74</v>
      </c>
      <c r="C165" s="33">
        <v>32.380000000000003</v>
      </c>
      <c r="D165" s="34">
        <v>46509</v>
      </c>
      <c r="E165" s="35">
        <v>26522</v>
      </c>
      <c r="F165" s="36">
        <f t="shared" si="36"/>
        <v>13699.3</v>
      </c>
      <c r="G165" s="37">
        <f t="shared" si="37"/>
        <v>9829</v>
      </c>
      <c r="H165" s="38">
        <f t="shared" si="38"/>
        <v>23528.3</v>
      </c>
      <c r="I165" s="39">
        <f t="shared" si="39"/>
        <v>7952.6</v>
      </c>
      <c r="J165" s="40">
        <f t="shared" si="40"/>
        <v>235.3</v>
      </c>
      <c r="K165" s="77">
        <v>297</v>
      </c>
      <c r="L165" s="41">
        <f t="shared" si="35"/>
        <v>32013.200000000001</v>
      </c>
      <c r="N165" s="36">
        <f t="shared" si="45"/>
        <v>13699.3</v>
      </c>
      <c r="O165" s="37">
        <f t="shared" si="46"/>
        <v>6552.7</v>
      </c>
      <c r="P165" s="38">
        <f t="shared" si="41"/>
        <v>20252</v>
      </c>
      <c r="Q165" s="39">
        <f t="shared" si="42"/>
        <v>6845.2</v>
      </c>
      <c r="R165" s="40">
        <f t="shared" si="43"/>
        <v>202.5</v>
      </c>
      <c r="S165" s="77">
        <f t="shared" si="44"/>
        <v>198</v>
      </c>
      <c r="T165" s="41">
        <f t="shared" si="33"/>
        <v>27497.7</v>
      </c>
    </row>
    <row r="166" spans="1:20" x14ac:dyDescent="0.2">
      <c r="A166" s="31">
        <v>178</v>
      </c>
      <c r="B166" s="32">
        <f t="shared" si="34"/>
        <v>40.78</v>
      </c>
      <c r="C166" s="33">
        <v>32.380000000000003</v>
      </c>
      <c r="D166" s="34">
        <v>46509</v>
      </c>
      <c r="E166" s="35">
        <v>26522</v>
      </c>
      <c r="F166" s="36">
        <f t="shared" si="36"/>
        <v>13685.8</v>
      </c>
      <c r="G166" s="37">
        <f t="shared" si="37"/>
        <v>9829</v>
      </c>
      <c r="H166" s="38">
        <f t="shared" si="38"/>
        <v>23514.799999999999</v>
      </c>
      <c r="I166" s="39">
        <f t="shared" si="39"/>
        <v>7948</v>
      </c>
      <c r="J166" s="40">
        <f t="shared" si="40"/>
        <v>235.1</v>
      </c>
      <c r="K166" s="77">
        <v>297</v>
      </c>
      <c r="L166" s="41">
        <f t="shared" si="35"/>
        <v>31994.899999999998</v>
      </c>
      <c r="N166" s="36">
        <f t="shared" si="45"/>
        <v>13685.8</v>
      </c>
      <c r="O166" s="37">
        <f t="shared" si="46"/>
        <v>6552.7</v>
      </c>
      <c r="P166" s="38">
        <f t="shared" si="41"/>
        <v>20238.5</v>
      </c>
      <c r="Q166" s="39">
        <f t="shared" si="42"/>
        <v>6840.6</v>
      </c>
      <c r="R166" s="40">
        <f t="shared" si="43"/>
        <v>202.4</v>
      </c>
      <c r="S166" s="77">
        <f t="shared" si="44"/>
        <v>198</v>
      </c>
      <c r="T166" s="41">
        <f t="shared" si="33"/>
        <v>27479.5</v>
      </c>
    </row>
    <row r="167" spans="1:20" x14ac:dyDescent="0.2">
      <c r="A167" s="31">
        <v>179</v>
      </c>
      <c r="B167" s="32">
        <f t="shared" si="34"/>
        <v>40.81</v>
      </c>
      <c r="C167" s="33">
        <v>32.380000000000003</v>
      </c>
      <c r="D167" s="34">
        <v>46509</v>
      </c>
      <c r="E167" s="35">
        <v>26522</v>
      </c>
      <c r="F167" s="36">
        <f t="shared" si="36"/>
        <v>13675.8</v>
      </c>
      <c r="G167" s="37">
        <f t="shared" si="37"/>
        <v>9829</v>
      </c>
      <c r="H167" s="38">
        <f t="shared" si="38"/>
        <v>23504.799999999999</v>
      </c>
      <c r="I167" s="39">
        <f t="shared" si="39"/>
        <v>7944.6</v>
      </c>
      <c r="J167" s="40">
        <f t="shared" si="40"/>
        <v>235</v>
      </c>
      <c r="K167" s="77">
        <v>297</v>
      </c>
      <c r="L167" s="41">
        <f t="shared" si="35"/>
        <v>31981.4</v>
      </c>
      <c r="N167" s="36">
        <f t="shared" si="45"/>
        <v>13675.8</v>
      </c>
      <c r="O167" s="37">
        <f t="shared" si="46"/>
        <v>6552.7</v>
      </c>
      <c r="P167" s="38">
        <f t="shared" si="41"/>
        <v>20228.5</v>
      </c>
      <c r="Q167" s="39">
        <f t="shared" si="42"/>
        <v>6837.2</v>
      </c>
      <c r="R167" s="40">
        <f t="shared" si="43"/>
        <v>202.3</v>
      </c>
      <c r="S167" s="77">
        <f t="shared" si="44"/>
        <v>198</v>
      </c>
      <c r="T167" s="41">
        <f t="shared" si="33"/>
        <v>27466</v>
      </c>
    </row>
    <row r="168" spans="1:20" x14ac:dyDescent="0.2">
      <c r="A168" s="31">
        <v>180</v>
      </c>
      <c r="B168" s="32">
        <f t="shared" ref="B168:B188" si="47">ROUND(B$202+B$203*A168+B$204*A168^2+B$205*A168^3+B$206*A168^4+B$207*A168^5,2)</f>
        <v>40.85</v>
      </c>
      <c r="C168" s="33">
        <v>32.380000000000003</v>
      </c>
      <c r="D168" s="34">
        <v>46509</v>
      </c>
      <c r="E168" s="35">
        <v>26522</v>
      </c>
      <c r="F168" s="36">
        <f t="shared" si="36"/>
        <v>13662.4</v>
      </c>
      <c r="G168" s="37">
        <f t="shared" si="37"/>
        <v>9829</v>
      </c>
      <c r="H168" s="38">
        <f t="shared" si="38"/>
        <v>23491.4</v>
      </c>
      <c r="I168" s="39">
        <f t="shared" si="39"/>
        <v>7940.1</v>
      </c>
      <c r="J168" s="40">
        <f t="shared" si="40"/>
        <v>234.9</v>
      </c>
      <c r="K168" s="77">
        <v>297</v>
      </c>
      <c r="L168" s="41">
        <f t="shared" ref="L168:L188" si="48">SUM(H168:K168)</f>
        <v>31963.4</v>
      </c>
      <c r="N168" s="36">
        <f t="shared" si="45"/>
        <v>13662.4</v>
      </c>
      <c r="O168" s="37">
        <f t="shared" si="46"/>
        <v>6552.7</v>
      </c>
      <c r="P168" s="38">
        <f t="shared" si="41"/>
        <v>20215.099999999999</v>
      </c>
      <c r="Q168" s="39">
        <f t="shared" si="42"/>
        <v>6832.7</v>
      </c>
      <c r="R168" s="40">
        <f t="shared" si="43"/>
        <v>202.2</v>
      </c>
      <c r="S168" s="77">
        <f t="shared" si="44"/>
        <v>198</v>
      </c>
      <c r="T168" s="41">
        <f t="shared" ref="T168:T188" si="49">SUM(P168:S168)</f>
        <v>27448</v>
      </c>
    </row>
    <row r="169" spans="1:20" x14ac:dyDescent="0.2">
      <c r="A169" s="31">
        <v>181</v>
      </c>
      <c r="B169" s="32">
        <f t="shared" si="47"/>
        <v>40.880000000000003</v>
      </c>
      <c r="C169" s="33">
        <v>32.380000000000003</v>
      </c>
      <c r="D169" s="34">
        <v>46509</v>
      </c>
      <c r="E169" s="35">
        <v>26522</v>
      </c>
      <c r="F169" s="36">
        <f t="shared" si="36"/>
        <v>13652.3</v>
      </c>
      <c r="G169" s="37">
        <f t="shared" si="37"/>
        <v>9829</v>
      </c>
      <c r="H169" s="38">
        <f t="shared" si="38"/>
        <v>23481.3</v>
      </c>
      <c r="I169" s="39">
        <f t="shared" si="39"/>
        <v>7936.7</v>
      </c>
      <c r="J169" s="40">
        <f t="shared" si="40"/>
        <v>234.8</v>
      </c>
      <c r="K169" s="77">
        <v>297</v>
      </c>
      <c r="L169" s="41">
        <f t="shared" si="48"/>
        <v>31949.8</v>
      </c>
      <c r="N169" s="36">
        <f t="shared" si="45"/>
        <v>13652.3</v>
      </c>
      <c r="O169" s="37">
        <f t="shared" si="46"/>
        <v>6552.7</v>
      </c>
      <c r="P169" s="38">
        <f t="shared" si="41"/>
        <v>20205</v>
      </c>
      <c r="Q169" s="39">
        <f t="shared" si="42"/>
        <v>6829.3</v>
      </c>
      <c r="R169" s="40">
        <f t="shared" si="43"/>
        <v>202.1</v>
      </c>
      <c r="S169" s="77">
        <f t="shared" si="44"/>
        <v>198</v>
      </c>
      <c r="T169" s="41">
        <f t="shared" si="49"/>
        <v>27434.399999999998</v>
      </c>
    </row>
    <row r="170" spans="1:20" x14ac:dyDescent="0.2">
      <c r="A170" s="31">
        <v>182</v>
      </c>
      <c r="B170" s="32">
        <f t="shared" si="47"/>
        <v>40.909999999999997</v>
      </c>
      <c r="C170" s="33">
        <v>32.380000000000003</v>
      </c>
      <c r="D170" s="34">
        <v>46509</v>
      </c>
      <c r="E170" s="35">
        <v>26522</v>
      </c>
      <c r="F170" s="36">
        <f t="shared" si="36"/>
        <v>13642.3</v>
      </c>
      <c r="G170" s="37">
        <f t="shared" si="37"/>
        <v>9829</v>
      </c>
      <c r="H170" s="38">
        <f t="shared" si="38"/>
        <v>23471.3</v>
      </c>
      <c r="I170" s="39">
        <f t="shared" si="39"/>
        <v>7933.3</v>
      </c>
      <c r="J170" s="40">
        <f t="shared" si="40"/>
        <v>234.7</v>
      </c>
      <c r="K170" s="77">
        <v>297</v>
      </c>
      <c r="L170" s="41">
        <f t="shared" si="48"/>
        <v>31936.3</v>
      </c>
      <c r="N170" s="36">
        <f t="shared" si="45"/>
        <v>13642.3</v>
      </c>
      <c r="O170" s="37">
        <f t="shared" si="46"/>
        <v>6552.7</v>
      </c>
      <c r="P170" s="38">
        <f t="shared" si="41"/>
        <v>20195</v>
      </c>
      <c r="Q170" s="39">
        <f t="shared" si="42"/>
        <v>6825.9</v>
      </c>
      <c r="R170" s="40">
        <f t="shared" si="43"/>
        <v>202</v>
      </c>
      <c r="S170" s="77">
        <f t="shared" si="44"/>
        <v>198</v>
      </c>
      <c r="T170" s="41">
        <f t="shared" si="49"/>
        <v>27420.9</v>
      </c>
    </row>
    <row r="171" spans="1:20" x14ac:dyDescent="0.2">
      <c r="A171" s="31">
        <v>183</v>
      </c>
      <c r="B171" s="32">
        <f t="shared" si="47"/>
        <v>40.950000000000003</v>
      </c>
      <c r="C171" s="33">
        <v>32.380000000000003</v>
      </c>
      <c r="D171" s="34">
        <v>46509</v>
      </c>
      <c r="E171" s="35">
        <v>26522</v>
      </c>
      <c r="F171" s="36">
        <f t="shared" si="36"/>
        <v>13629</v>
      </c>
      <c r="G171" s="37">
        <f t="shared" si="37"/>
        <v>9829</v>
      </c>
      <c r="H171" s="38">
        <f t="shared" si="38"/>
        <v>23458</v>
      </c>
      <c r="I171" s="39">
        <f t="shared" si="39"/>
        <v>7928.8</v>
      </c>
      <c r="J171" s="40">
        <f t="shared" si="40"/>
        <v>234.6</v>
      </c>
      <c r="K171" s="77">
        <v>297</v>
      </c>
      <c r="L171" s="41">
        <f t="shared" si="48"/>
        <v>31918.399999999998</v>
      </c>
      <c r="N171" s="36">
        <f t="shared" si="45"/>
        <v>13629</v>
      </c>
      <c r="O171" s="37">
        <f t="shared" si="46"/>
        <v>6552.7</v>
      </c>
      <c r="P171" s="38">
        <f t="shared" si="41"/>
        <v>20181.7</v>
      </c>
      <c r="Q171" s="39">
        <f t="shared" si="42"/>
        <v>6821.4</v>
      </c>
      <c r="R171" s="40">
        <f t="shared" si="43"/>
        <v>201.8</v>
      </c>
      <c r="S171" s="77">
        <f t="shared" si="44"/>
        <v>198</v>
      </c>
      <c r="T171" s="41">
        <f t="shared" si="49"/>
        <v>27402.899999999998</v>
      </c>
    </row>
    <row r="172" spans="1:20" x14ac:dyDescent="0.2">
      <c r="A172" s="31">
        <v>184</v>
      </c>
      <c r="B172" s="32">
        <f t="shared" si="47"/>
        <v>40.98</v>
      </c>
      <c r="C172" s="33">
        <v>32.380000000000003</v>
      </c>
      <c r="D172" s="34">
        <v>46509</v>
      </c>
      <c r="E172" s="35">
        <v>26522</v>
      </c>
      <c r="F172" s="36">
        <f t="shared" si="36"/>
        <v>13619</v>
      </c>
      <c r="G172" s="37">
        <f t="shared" si="37"/>
        <v>9829</v>
      </c>
      <c r="H172" s="38">
        <f t="shared" si="38"/>
        <v>23448</v>
      </c>
      <c r="I172" s="39">
        <f t="shared" si="39"/>
        <v>7925.4</v>
      </c>
      <c r="J172" s="40">
        <f t="shared" si="40"/>
        <v>234.5</v>
      </c>
      <c r="K172" s="77">
        <v>297</v>
      </c>
      <c r="L172" s="41">
        <f t="shared" si="48"/>
        <v>31904.9</v>
      </c>
      <c r="N172" s="36">
        <f t="shared" si="45"/>
        <v>13619</v>
      </c>
      <c r="O172" s="37">
        <f t="shared" si="46"/>
        <v>6552.7</v>
      </c>
      <c r="P172" s="38">
        <f t="shared" si="41"/>
        <v>20171.7</v>
      </c>
      <c r="Q172" s="39">
        <f t="shared" si="42"/>
        <v>6818</v>
      </c>
      <c r="R172" s="40">
        <f t="shared" si="43"/>
        <v>201.7</v>
      </c>
      <c r="S172" s="77">
        <f t="shared" si="44"/>
        <v>198</v>
      </c>
      <c r="T172" s="41">
        <f t="shared" si="49"/>
        <v>27389.4</v>
      </c>
    </row>
    <row r="173" spans="1:20" x14ac:dyDescent="0.2">
      <c r="A173" s="31">
        <v>185</v>
      </c>
      <c r="B173" s="32">
        <f t="shared" si="47"/>
        <v>41.01</v>
      </c>
      <c r="C173" s="33">
        <v>32.380000000000003</v>
      </c>
      <c r="D173" s="34">
        <v>46509</v>
      </c>
      <c r="E173" s="35">
        <v>26522</v>
      </c>
      <c r="F173" s="36">
        <f t="shared" si="36"/>
        <v>13609.1</v>
      </c>
      <c r="G173" s="37">
        <f t="shared" si="37"/>
        <v>9829</v>
      </c>
      <c r="H173" s="38">
        <f t="shared" si="38"/>
        <v>23438.1</v>
      </c>
      <c r="I173" s="39">
        <f t="shared" si="39"/>
        <v>7922.1</v>
      </c>
      <c r="J173" s="40">
        <f t="shared" si="40"/>
        <v>234.4</v>
      </c>
      <c r="K173" s="77">
        <v>297</v>
      </c>
      <c r="L173" s="41">
        <f t="shared" si="48"/>
        <v>31891.599999999999</v>
      </c>
      <c r="N173" s="36">
        <f t="shared" si="45"/>
        <v>13609.1</v>
      </c>
      <c r="O173" s="37">
        <f t="shared" si="46"/>
        <v>6552.7</v>
      </c>
      <c r="P173" s="38">
        <f t="shared" si="41"/>
        <v>20161.8</v>
      </c>
      <c r="Q173" s="39">
        <f t="shared" si="42"/>
        <v>6814.7</v>
      </c>
      <c r="R173" s="40">
        <f t="shared" si="43"/>
        <v>201.6</v>
      </c>
      <c r="S173" s="77">
        <f t="shared" si="44"/>
        <v>198</v>
      </c>
      <c r="T173" s="41">
        <f t="shared" si="49"/>
        <v>27376.1</v>
      </c>
    </row>
    <row r="174" spans="1:20" x14ac:dyDescent="0.2">
      <c r="A174" s="31">
        <v>186</v>
      </c>
      <c r="B174" s="32">
        <f t="shared" si="47"/>
        <v>41.04</v>
      </c>
      <c r="C174" s="33">
        <v>32.380000000000003</v>
      </c>
      <c r="D174" s="34">
        <v>46509</v>
      </c>
      <c r="E174" s="35">
        <v>26522</v>
      </c>
      <c r="F174" s="36">
        <f t="shared" si="36"/>
        <v>13599.1</v>
      </c>
      <c r="G174" s="37">
        <f t="shared" si="37"/>
        <v>9829</v>
      </c>
      <c r="H174" s="38">
        <f t="shared" si="38"/>
        <v>23428.1</v>
      </c>
      <c r="I174" s="39">
        <f t="shared" si="39"/>
        <v>7918.7</v>
      </c>
      <c r="J174" s="40">
        <f t="shared" si="40"/>
        <v>234.3</v>
      </c>
      <c r="K174" s="77">
        <v>297</v>
      </c>
      <c r="L174" s="41">
        <f t="shared" si="48"/>
        <v>31878.1</v>
      </c>
      <c r="N174" s="36">
        <f t="shared" si="45"/>
        <v>13599.1</v>
      </c>
      <c r="O174" s="37">
        <f t="shared" si="46"/>
        <v>6552.7</v>
      </c>
      <c r="P174" s="38">
        <f t="shared" si="41"/>
        <v>20151.8</v>
      </c>
      <c r="Q174" s="39">
        <f t="shared" si="42"/>
        <v>6811.3</v>
      </c>
      <c r="R174" s="40">
        <f t="shared" si="43"/>
        <v>201.5</v>
      </c>
      <c r="S174" s="77">
        <f t="shared" si="44"/>
        <v>198</v>
      </c>
      <c r="T174" s="41">
        <f t="shared" si="49"/>
        <v>27362.6</v>
      </c>
    </row>
    <row r="175" spans="1:20" x14ac:dyDescent="0.2">
      <c r="A175" s="31">
        <v>187</v>
      </c>
      <c r="B175" s="32">
        <f t="shared" si="47"/>
        <v>41.08</v>
      </c>
      <c r="C175" s="33">
        <v>32.380000000000003</v>
      </c>
      <c r="D175" s="34">
        <v>46509</v>
      </c>
      <c r="E175" s="35">
        <v>26522</v>
      </c>
      <c r="F175" s="36">
        <f t="shared" si="36"/>
        <v>13585.9</v>
      </c>
      <c r="G175" s="37">
        <f t="shared" si="37"/>
        <v>9829</v>
      </c>
      <c r="H175" s="38">
        <f t="shared" si="38"/>
        <v>23414.9</v>
      </c>
      <c r="I175" s="39">
        <f t="shared" si="39"/>
        <v>7914.2</v>
      </c>
      <c r="J175" s="40">
        <f t="shared" si="40"/>
        <v>234.1</v>
      </c>
      <c r="K175" s="77">
        <v>297</v>
      </c>
      <c r="L175" s="41">
        <f t="shared" si="48"/>
        <v>31860.2</v>
      </c>
      <c r="N175" s="36">
        <f t="shared" si="45"/>
        <v>13585.9</v>
      </c>
      <c r="O175" s="37">
        <f t="shared" si="46"/>
        <v>6552.7</v>
      </c>
      <c r="P175" s="38">
        <f t="shared" si="41"/>
        <v>20138.599999999999</v>
      </c>
      <c r="Q175" s="39">
        <f t="shared" si="42"/>
        <v>6806.8</v>
      </c>
      <c r="R175" s="40">
        <f t="shared" si="43"/>
        <v>201.4</v>
      </c>
      <c r="S175" s="77">
        <f t="shared" si="44"/>
        <v>198</v>
      </c>
      <c r="T175" s="41">
        <f t="shared" si="49"/>
        <v>27344.799999999999</v>
      </c>
    </row>
    <row r="176" spans="1:20" x14ac:dyDescent="0.2">
      <c r="A176" s="31">
        <v>188</v>
      </c>
      <c r="B176" s="32">
        <f t="shared" si="47"/>
        <v>41.11</v>
      </c>
      <c r="C176" s="33">
        <v>32.380000000000003</v>
      </c>
      <c r="D176" s="34">
        <v>46509</v>
      </c>
      <c r="E176" s="35">
        <v>26522</v>
      </c>
      <c r="F176" s="36">
        <f t="shared" si="36"/>
        <v>13576</v>
      </c>
      <c r="G176" s="37">
        <f t="shared" si="37"/>
        <v>9829</v>
      </c>
      <c r="H176" s="38">
        <f t="shared" si="38"/>
        <v>23405</v>
      </c>
      <c r="I176" s="39">
        <f t="shared" si="39"/>
        <v>7910.9</v>
      </c>
      <c r="J176" s="40">
        <f t="shared" si="40"/>
        <v>234.1</v>
      </c>
      <c r="K176" s="77">
        <v>297</v>
      </c>
      <c r="L176" s="41">
        <f t="shared" si="48"/>
        <v>31847</v>
      </c>
      <c r="N176" s="36">
        <f t="shared" si="45"/>
        <v>13576</v>
      </c>
      <c r="O176" s="37">
        <f t="shared" si="46"/>
        <v>6552.7</v>
      </c>
      <c r="P176" s="38">
        <f t="shared" si="41"/>
        <v>20128.7</v>
      </c>
      <c r="Q176" s="39">
        <f t="shared" si="42"/>
        <v>6803.5</v>
      </c>
      <c r="R176" s="40">
        <f t="shared" si="43"/>
        <v>201.3</v>
      </c>
      <c r="S176" s="77">
        <f t="shared" si="44"/>
        <v>198</v>
      </c>
      <c r="T176" s="41">
        <f t="shared" si="49"/>
        <v>27331.5</v>
      </c>
    </row>
    <row r="177" spans="1:20" x14ac:dyDescent="0.2">
      <c r="A177" s="31">
        <v>189</v>
      </c>
      <c r="B177" s="32">
        <f t="shared" si="47"/>
        <v>41.14</v>
      </c>
      <c r="C177" s="33">
        <v>32.380000000000003</v>
      </c>
      <c r="D177" s="34">
        <v>46509</v>
      </c>
      <c r="E177" s="35">
        <v>26522</v>
      </c>
      <c r="F177" s="36">
        <f t="shared" si="36"/>
        <v>13566.1</v>
      </c>
      <c r="G177" s="37">
        <f t="shared" si="37"/>
        <v>9829</v>
      </c>
      <c r="H177" s="38">
        <f t="shared" si="38"/>
        <v>23395.1</v>
      </c>
      <c r="I177" s="39">
        <f t="shared" si="39"/>
        <v>7907.5</v>
      </c>
      <c r="J177" s="40">
        <f t="shared" si="40"/>
        <v>234</v>
      </c>
      <c r="K177" s="77">
        <v>297</v>
      </c>
      <c r="L177" s="41">
        <f t="shared" si="48"/>
        <v>31833.599999999999</v>
      </c>
      <c r="N177" s="36">
        <f t="shared" si="45"/>
        <v>13566.1</v>
      </c>
      <c r="O177" s="37">
        <f t="shared" si="46"/>
        <v>6552.7</v>
      </c>
      <c r="P177" s="38">
        <f t="shared" si="41"/>
        <v>20118.8</v>
      </c>
      <c r="Q177" s="39">
        <f t="shared" si="42"/>
        <v>6800.2</v>
      </c>
      <c r="R177" s="40">
        <f t="shared" si="43"/>
        <v>201.2</v>
      </c>
      <c r="S177" s="77">
        <f t="shared" si="44"/>
        <v>198</v>
      </c>
      <c r="T177" s="41">
        <f t="shared" si="49"/>
        <v>27318.2</v>
      </c>
    </row>
    <row r="178" spans="1:20" x14ac:dyDescent="0.2">
      <c r="A178" s="31">
        <v>190</v>
      </c>
      <c r="B178" s="32">
        <f t="shared" si="47"/>
        <v>41.17</v>
      </c>
      <c r="C178" s="33">
        <v>32.380000000000003</v>
      </c>
      <c r="D178" s="34">
        <v>46509</v>
      </c>
      <c r="E178" s="35">
        <v>26522</v>
      </c>
      <c r="F178" s="36">
        <f t="shared" si="36"/>
        <v>13556.2</v>
      </c>
      <c r="G178" s="37">
        <f t="shared" si="37"/>
        <v>9829</v>
      </c>
      <c r="H178" s="38">
        <f t="shared" si="38"/>
        <v>23385.200000000001</v>
      </c>
      <c r="I178" s="39">
        <f t="shared" si="39"/>
        <v>7904.2</v>
      </c>
      <c r="J178" s="40">
        <f t="shared" si="40"/>
        <v>233.9</v>
      </c>
      <c r="K178" s="77">
        <v>297</v>
      </c>
      <c r="L178" s="41">
        <f t="shared" si="48"/>
        <v>31820.300000000003</v>
      </c>
      <c r="N178" s="36">
        <f t="shared" si="45"/>
        <v>13556.2</v>
      </c>
      <c r="O178" s="37">
        <f t="shared" si="46"/>
        <v>6552.7</v>
      </c>
      <c r="P178" s="38">
        <f t="shared" si="41"/>
        <v>20108.900000000001</v>
      </c>
      <c r="Q178" s="39">
        <f t="shared" si="42"/>
        <v>6796.8</v>
      </c>
      <c r="R178" s="40">
        <f t="shared" si="43"/>
        <v>201.1</v>
      </c>
      <c r="S178" s="77">
        <f t="shared" si="44"/>
        <v>198</v>
      </c>
      <c r="T178" s="41">
        <f t="shared" si="49"/>
        <v>27304.799999999999</v>
      </c>
    </row>
    <row r="179" spans="1:20" x14ac:dyDescent="0.2">
      <c r="A179" s="66">
        <v>191</v>
      </c>
      <c r="B179" s="67">
        <f t="shared" si="47"/>
        <v>41.2</v>
      </c>
      <c r="C179" s="33">
        <v>32.380000000000003</v>
      </c>
      <c r="D179" s="34">
        <v>46509</v>
      </c>
      <c r="E179" s="35">
        <v>26522</v>
      </c>
      <c r="F179" s="36">
        <f t="shared" si="36"/>
        <v>13546.3</v>
      </c>
      <c r="G179" s="37">
        <f t="shared" si="37"/>
        <v>9829</v>
      </c>
      <c r="H179" s="38">
        <f t="shared" si="38"/>
        <v>23375.3</v>
      </c>
      <c r="I179" s="39">
        <f t="shared" si="39"/>
        <v>7900.9</v>
      </c>
      <c r="J179" s="40">
        <f t="shared" si="40"/>
        <v>233.8</v>
      </c>
      <c r="K179" s="77">
        <v>297</v>
      </c>
      <c r="L179" s="41">
        <f t="shared" si="48"/>
        <v>31806.999999999996</v>
      </c>
      <c r="N179" s="36">
        <f t="shared" si="45"/>
        <v>13546.3</v>
      </c>
      <c r="O179" s="37">
        <f t="shared" si="46"/>
        <v>6552.7</v>
      </c>
      <c r="P179" s="38">
        <f t="shared" si="41"/>
        <v>20099</v>
      </c>
      <c r="Q179" s="39">
        <f t="shared" si="42"/>
        <v>6793.5</v>
      </c>
      <c r="R179" s="40">
        <f t="shared" si="43"/>
        <v>201</v>
      </c>
      <c r="S179" s="77">
        <f t="shared" si="44"/>
        <v>198</v>
      </c>
      <c r="T179" s="41">
        <f t="shared" si="49"/>
        <v>27291.5</v>
      </c>
    </row>
    <row r="180" spans="1:20" x14ac:dyDescent="0.2">
      <c r="A180" s="66">
        <v>192</v>
      </c>
      <c r="B180" s="67">
        <f t="shared" si="47"/>
        <v>41.23</v>
      </c>
      <c r="C180" s="33">
        <v>32.380000000000003</v>
      </c>
      <c r="D180" s="34">
        <v>46509</v>
      </c>
      <c r="E180" s="35">
        <v>26522</v>
      </c>
      <c r="F180" s="36">
        <f t="shared" si="36"/>
        <v>13536.5</v>
      </c>
      <c r="G180" s="37">
        <f t="shared" si="37"/>
        <v>9829</v>
      </c>
      <c r="H180" s="38">
        <f t="shared" si="38"/>
        <v>23365.5</v>
      </c>
      <c r="I180" s="39">
        <f t="shared" si="39"/>
        <v>7897.5</v>
      </c>
      <c r="J180" s="40">
        <f t="shared" si="40"/>
        <v>233.7</v>
      </c>
      <c r="K180" s="77">
        <v>297</v>
      </c>
      <c r="L180" s="41">
        <f t="shared" si="48"/>
        <v>31793.7</v>
      </c>
      <c r="N180" s="36">
        <f t="shared" si="45"/>
        <v>13536.5</v>
      </c>
      <c r="O180" s="37">
        <f t="shared" si="46"/>
        <v>6552.7</v>
      </c>
      <c r="P180" s="38">
        <f t="shared" si="41"/>
        <v>20089.2</v>
      </c>
      <c r="Q180" s="39">
        <f t="shared" si="42"/>
        <v>6790.1</v>
      </c>
      <c r="R180" s="40">
        <f t="shared" si="43"/>
        <v>200.9</v>
      </c>
      <c r="S180" s="77">
        <f t="shared" si="44"/>
        <v>198</v>
      </c>
      <c r="T180" s="41">
        <f t="shared" si="49"/>
        <v>27278.200000000004</v>
      </c>
    </row>
    <row r="181" spans="1:20" x14ac:dyDescent="0.2">
      <c r="A181" s="66">
        <v>193</v>
      </c>
      <c r="B181" s="67">
        <f t="shared" si="47"/>
        <v>41.26</v>
      </c>
      <c r="C181" s="33">
        <v>32.380000000000003</v>
      </c>
      <c r="D181" s="34">
        <v>46509</v>
      </c>
      <c r="E181" s="35">
        <v>26522</v>
      </c>
      <c r="F181" s="36">
        <f t="shared" si="36"/>
        <v>13526.6</v>
      </c>
      <c r="G181" s="37">
        <f t="shared" si="37"/>
        <v>9829</v>
      </c>
      <c r="H181" s="38">
        <f t="shared" si="38"/>
        <v>23355.599999999999</v>
      </c>
      <c r="I181" s="39">
        <f t="shared" si="39"/>
        <v>7894.2</v>
      </c>
      <c r="J181" s="40">
        <f t="shared" si="40"/>
        <v>233.6</v>
      </c>
      <c r="K181" s="77">
        <v>297</v>
      </c>
      <c r="L181" s="41">
        <f t="shared" si="48"/>
        <v>31780.399999999998</v>
      </c>
      <c r="N181" s="36">
        <f t="shared" si="45"/>
        <v>13526.6</v>
      </c>
      <c r="O181" s="37">
        <f t="shared" si="46"/>
        <v>6552.7</v>
      </c>
      <c r="P181" s="38">
        <f t="shared" si="41"/>
        <v>20079.3</v>
      </c>
      <c r="Q181" s="39">
        <f t="shared" si="42"/>
        <v>6786.8</v>
      </c>
      <c r="R181" s="40">
        <f t="shared" si="43"/>
        <v>200.8</v>
      </c>
      <c r="S181" s="77">
        <f t="shared" si="44"/>
        <v>198</v>
      </c>
      <c r="T181" s="41">
        <f t="shared" si="49"/>
        <v>27264.899999999998</v>
      </c>
    </row>
    <row r="182" spans="1:20" x14ac:dyDescent="0.2">
      <c r="A182" s="66">
        <v>194</v>
      </c>
      <c r="B182" s="67">
        <f t="shared" si="47"/>
        <v>41.28</v>
      </c>
      <c r="C182" s="33">
        <v>32.380000000000003</v>
      </c>
      <c r="D182" s="34">
        <v>46509</v>
      </c>
      <c r="E182" s="35">
        <v>26522</v>
      </c>
      <c r="F182" s="36">
        <f t="shared" si="36"/>
        <v>13520.1</v>
      </c>
      <c r="G182" s="37">
        <f t="shared" si="37"/>
        <v>9829</v>
      </c>
      <c r="H182" s="38">
        <f t="shared" si="38"/>
        <v>23349.1</v>
      </c>
      <c r="I182" s="39">
        <f t="shared" si="39"/>
        <v>7892</v>
      </c>
      <c r="J182" s="40">
        <f t="shared" si="40"/>
        <v>233.5</v>
      </c>
      <c r="K182" s="77">
        <v>297</v>
      </c>
      <c r="L182" s="41">
        <f t="shared" si="48"/>
        <v>31771.599999999999</v>
      </c>
      <c r="N182" s="36">
        <f t="shared" si="45"/>
        <v>13520.1</v>
      </c>
      <c r="O182" s="37">
        <f t="shared" si="46"/>
        <v>6552.7</v>
      </c>
      <c r="P182" s="38">
        <f t="shared" si="41"/>
        <v>20072.8</v>
      </c>
      <c r="Q182" s="39">
        <f t="shared" si="42"/>
        <v>6784.6</v>
      </c>
      <c r="R182" s="40">
        <f t="shared" si="43"/>
        <v>200.7</v>
      </c>
      <c r="S182" s="77">
        <f t="shared" si="44"/>
        <v>198</v>
      </c>
      <c r="T182" s="41">
        <f t="shared" si="49"/>
        <v>27256.100000000002</v>
      </c>
    </row>
    <row r="183" spans="1:20" x14ac:dyDescent="0.2">
      <c r="A183" s="66">
        <v>195</v>
      </c>
      <c r="B183" s="67">
        <f t="shared" si="47"/>
        <v>41.31</v>
      </c>
      <c r="C183" s="33">
        <v>32.380000000000003</v>
      </c>
      <c r="D183" s="34">
        <v>46509</v>
      </c>
      <c r="E183" s="35">
        <v>26522</v>
      </c>
      <c r="F183" s="36">
        <f t="shared" si="36"/>
        <v>13510.2</v>
      </c>
      <c r="G183" s="37">
        <f t="shared" si="37"/>
        <v>9829</v>
      </c>
      <c r="H183" s="38">
        <f t="shared" si="38"/>
        <v>23339.200000000001</v>
      </c>
      <c r="I183" s="39">
        <f t="shared" si="39"/>
        <v>7888.6</v>
      </c>
      <c r="J183" s="40">
        <f t="shared" si="40"/>
        <v>233.4</v>
      </c>
      <c r="K183" s="77">
        <v>297</v>
      </c>
      <c r="L183" s="41">
        <f t="shared" si="48"/>
        <v>31758.200000000004</v>
      </c>
      <c r="N183" s="36">
        <f t="shared" si="45"/>
        <v>13510.2</v>
      </c>
      <c r="O183" s="37">
        <f t="shared" si="46"/>
        <v>6552.7</v>
      </c>
      <c r="P183" s="38">
        <f t="shared" si="41"/>
        <v>20062.900000000001</v>
      </c>
      <c r="Q183" s="39">
        <f t="shared" si="42"/>
        <v>6781.3</v>
      </c>
      <c r="R183" s="40">
        <f t="shared" si="43"/>
        <v>200.6</v>
      </c>
      <c r="S183" s="77">
        <f t="shared" si="44"/>
        <v>198</v>
      </c>
      <c r="T183" s="41">
        <f t="shared" si="49"/>
        <v>27242.799999999999</v>
      </c>
    </row>
    <row r="184" spans="1:20" x14ac:dyDescent="0.2">
      <c r="A184" s="66">
        <v>196</v>
      </c>
      <c r="B184" s="67">
        <f t="shared" si="47"/>
        <v>41.34</v>
      </c>
      <c r="C184" s="33">
        <v>32.380000000000003</v>
      </c>
      <c r="D184" s="34">
        <v>46509</v>
      </c>
      <c r="E184" s="35">
        <v>26522</v>
      </c>
      <c r="F184" s="36">
        <f t="shared" si="36"/>
        <v>13500.4</v>
      </c>
      <c r="G184" s="37">
        <f t="shared" si="37"/>
        <v>9829</v>
      </c>
      <c r="H184" s="38">
        <f t="shared" si="38"/>
        <v>23329.4</v>
      </c>
      <c r="I184" s="39">
        <f t="shared" si="39"/>
        <v>7885.3</v>
      </c>
      <c r="J184" s="40">
        <f t="shared" si="40"/>
        <v>233.3</v>
      </c>
      <c r="K184" s="77">
        <v>297</v>
      </c>
      <c r="L184" s="41">
        <f t="shared" si="48"/>
        <v>31745</v>
      </c>
      <c r="N184" s="36">
        <f t="shared" si="45"/>
        <v>13500.4</v>
      </c>
      <c r="O184" s="37">
        <f t="shared" si="46"/>
        <v>6552.7</v>
      </c>
      <c r="P184" s="38">
        <f t="shared" si="41"/>
        <v>20053.099999999999</v>
      </c>
      <c r="Q184" s="39">
        <f t="shared" si="42"/>
        <v>6777.9</v>
      </c>
      <c r="R184" s="40">
        <f t="shared" si="43"/>
        <v>200.5</v>
      </c>
      <c r="S184" s="77">
        <f t="shared" si="44"/>
        <v>198</v>
      </c>
      <c r="T184" s="41">
        <f t="shared" si="49"/>
        <v>27229.5</v>
      </c>
    </row>
    <row r="185" spans="1:20" x14ac:dyDescent="0.2">
      <c r="A185" s="66">
        <v>197</v>
      </c>
      <c r="B185" s="67">
        <f t="shared" si="47"/>
        <v>41.37</v>
      </c>
      <c r="C185" s="33">
        <v>32.380000000000003</v>
      </c>
      <c r="D185" s="34">
        <v>46509</v>
      </c>
      <c r="E185" s="35">
        <v>26522</v>
      </c>
      <c r="F185" s="36">
        <f t="shared" si="36"/>
        <v>13490.6</v>
      </c>
      <c r="G185" s="37">
        <f t="shared" si="37"/>
        <v>9829</v>
      </c>
      <c r="H185" s="38">
        <f t="shared" si="38"/>
        <v>23319.599999999999</v>
      </c>
      <c r="I185" s="39">
        <f t="shared" si="39"/>
        <v>7882</v>
      </c>
      <c r="J185" s="40">
        <f t="shared" si="40"/>
        <v>233.2</v>
      </c>
      <c r="K185" s="77">
        <v>297</v>
      </c>
      <c r="L185" s="41">
        <f t="shared" si="48"/>
        <v>31731.8</v>
      </c>
      <c r="N185" s="36">
        <f t="shared" si="45"/>
        <v>13490.6</v>
      </c>
      <c r="O185" s="37">
        <f t="shared" si="46"/>
        <v>6552.7</v>
      </c>
      <c r="P185" s="38">
        <f t="shared" si="41"/>
        <v>20043.3</v>
      </c>
      <c r="Q185" s="39">
        <f t="shared" si="42"/>
        <v>6774.6</v>
      </c>
      <c r="R185" s="40">
        <f t="shared" si="43"/>
        <v>200.4</v>
      </c>
      <c r="S185" s="77">
        <f t="shared" si="44"/>
        <v>198</v>
      </c>
      <c r="T185" s="41">
        <f t="shared" si="49"/>
        <v>27216.300000000003</v>
      </c>
    </row>
    <row r="186" spans="1:20" x14ac:dyDescent="0.2">
      <c r="A186" s="66">
        <v>198</v>
      </c>
      <c r="B186" s="67">
        <f t="shared" si="47"/>
        <v>41.39</v>
      </c>
      <c r="C186" s="33">
        <v>32.380000000000003</v>
      </c>
      <c r="D186" s="34">
        <v>46509</v>
      </c>
      <c r="E186" s="35">
        <v>26522</v>
      </c>
      <c r="F186" s="36">
        <f t="shared" si="36"/>
        <v>13484.1</v>
      </c>
      <c r="G186" s="37">
        <f t="shared" si="37"/>
        <v>9829</v>
      </c>
      <c r="H186" s="38">
        <f t="shared" si="38"/>
        <v>23313.1</v>
      </c>
      <c r="I186" s="39">
        <f t="shared" si="39"/>
        <v>7879.8</v>
      </c>
      <c r="J186" s="40">
        <f t="shared" si="40"/>
        <v>233.1</v>
      </c>
      <c r="K186" s="77">
        <v>297</v>
      </c>
      <c r="L186" s="41">
        <f t="shared" si="48"/>
        <v>31722.999999999996</v>
      </c>
      <c r="N186" s="36">
        <f t="shared" si="45"/>
        <v>13484.1</v>
      </c>
      <c r="O186" s="37">
        <f t="shared" si="46"/>
        <v>6552.7</v>
      </c>
      <c r="P186" s="38">
        <f t="shared" si="41"/>
        <v>20036.8</v>
      </c>
      <c r="Q186" s="39">
        <f t="shared" si="42"/>
        <v>6772.4</v>
      </c>
      <c r="R186" s="40">
        <f t="shared" si="43"/>
        <v>200.4</v>
      </c>
      <c r="S186" s="77">
        <f t="shared" si="44"/>
        <v>198</v>
      </c>
      <c r="T186" s="41">
        <f t="shared" si="49"/>
        <v>27207.599999999999</v>
      </c>
    </row>
    <row r="187" spans="1:20" x14ac:dyDescent="0.2">
      <c r="A187" s="66">
        <v>199</v>
      </c>
      <c r="B187" s="67">
        <f t="shared" si="47"/>
        <v>41.42</v>
      </c>
      <c r="C187" s="33">
        <v>32.380000000000003</v>
      </c>
      <c r="D187" s="34">
        <v>46509</v>
      </c>
      <c r="E187" s="35">
        <v>26522</v>
      </c>
      <c r="F187" s="36">
        <f t="shared" si="36"/>
        <v>13474.4</v>
      </c>
      <c r="G187" s="37">
        <f t="shared" si="37"/>
        <v>9829</v>
      </c>
      <c r="H187" s="38">
        <f t="shared" si="38"/>
        <v>23303.4</v>
      </c>
      <c r="I187" s="39">
        <f t="shared" si="39"/>
        <v>7876.5</v>
      </c>
      <c r="J187" s="40">
        <f t="shared" si="40"/>
        <v>233</v>
      </c>
      <c r="K187" s="77">
        <v>297</v>
      </c>
      <c r="L187" s="41">
        <f t="shared" si="48"/>
        <v>31709.9</v>
      </c>
      <c r="N187" s="36">
        <f t="shared" si="45"/>
        <v>13474.4</v>
      </c>
      <c r="O187" s="37">
        <f t="shared" si="46"/>
        <v>6552.7</v>
      </c>
      <c r="P187" s="38">
        <f t="shared" si="41"/>
        <v>20027.099999999999</v>
      </c>
      <c r="Q187" s="39">
        <f t="shared" si="42"/>
        <v>6769.2</v>
      </c>
      <c r="R187" s="40">
        <f t="shared" si="43"/>
        <v>200.3</v>
      </c>
      <c r="S187" s="77">
        <f t="shared" si="44"/>
        <v>198</v>
      </c>
      <c r="T187" s="41">
        <f t="shared" si="49"/>
        <v>27194.6</v>
      </c>
    </row>
    <row r="188" spans="1:20" ht="13.5" thickBot="1" x14ac:dyDescent="0.25">
      <c r="A188" s="43">
        <v>200</v>
      </c>
      <c r="B188" s="44">
        <f t="shared" si="47"/>
        <v>41.45</v>
      </c>
      <c r="C188" s="45">
        <v>32.380000000000003</v>
      </c>
      <c r="D188" s="46">
        <v>46509</v>
      </c>
      <c r="E188" s="47">
        <v>26522</v>
      </c>
      <c r="F188" s="48">
        <f t="shared" si="36"/>
        <v>13464.6</v>
      </c>
      <c r="G188" s="49">
        <f t="shared" si="37"/>
        <v>9829</v>
      </c>
      <c r="H188" s="50">
        <f t="shared" si="38"/>
        <v>23293.599999999999</v>
      </c>
      <c r="I188" s="51">
        <f t="shared" si="39"/>
        <v>7873.2</v>
      </c>
      <c r="J188" s="52">
        <f t="shared" si="40"/>
        <v>232.9</v>
      </c>
      <c r="K188" s="79">
        <v>297</v>
      </c>
      <c r="L188" s="53">
        <f t="shared" si="48"/>
        <v>31696.7</v>
      </c>
      <c r="N188" s="48">
        <f t="shared" si="45"/>
        <v>13464.6</v>
      </c>
      <c r="O188" s="49">
        <f t="shared" si="46"/>
        <v>6552.7</v>
      </c>
      <c r="P188" s="50">
        <f t="shared" si="41"/>
        <v>20017.3</v>
      </c>
      <c r="Q188" s="51">
        <f t="shared" si="42"/>
        <v>6765.8</v>
      </c>
      <c r="R188" s="52">
        <f t="shared" si="43"/>
        <v>200.2</v>
      </c>
      <c r="S188" s="79">
        <f t="shared" si="44"/>
        <v>198</v>
      </c>
      <c r="T188" s="53">
        <f t="shared" si="49"/>
        <v>27181.3</v>
      </c>
    </row>
    <row r="189" spans="1:20" x14ac:dyDescent="0.2">
      <c r="B189" s="3"/>
      <c r="C189" s="2"/>
      <c r="N189" s="2"/>
      <c r="O189" s="4"/>
      <c r="P189" s="4"/>
      <c r="Q189" s="2"/>
      <c r="R189" s="5"/>
      <c r="S189" s="5"/>
      <c r="T189" s="5"/>
    </row>
    <row r="190" spans="1:20" x14ac:dyDescent="0.2">
      <c r="A190" s="2"/>
      <c r="C190" s="2"/>
      <c r="N190" s="2"/>
      <c r="O190" s="4"/>
      <c r="P190" s="4"/>
      <c r="Q190" s="2"/>
      <c r="R190" s="5"/>
      <c r="S190" s="5"/>
      <c r="T190" s="5"/>
    </row>
    <row r="191" spans="1:20" s="57" customFormat="1" ht="64.5" customHeight="1" x14ac:dyDescent="0.2">
      <c r="A191" s="120" t="s">
        <v>35</v>
      </c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N191" s="111"/>
      <c r="O191" s="111"/>
      <c r="P191" s="111"/>
      <c r="Q191" s="111"/>
      <c r="R191" s="111"/>
      <c r="S191" s="111"/>
      <c r="T191" s="111"/>
    </row>
    <row r="192" spans="1:20" s="57" customFormat="1" x14ac:dyDescent="0.2">
      <c r="A192" s="54"/>
      <c r="C192" s="3"/>
      <c r="D192" s="63"/>
      <c r="E192" s="54"/>
      <c r="G192" s="55"/>
      <c r="H192" s="55"/>
      <c r="I192" s="54"/>
      <c r="J192" s="56"/>
      <c r="K192" s="56"/>
      <c r="L192" s="56"/>
      <c r="O192" s="55"/>
      <c r="P192" s="55"/>
      <c r="Q192" s="54"/>
      <c r="R192" s="56"/>
      <c r="S192" s="56"/>
      <c r="T192" s="56"/>
    </row>
    <row r="193" spans="1:20" x14ac:dyDescent="0.2">
      <c r="N193" s="2"/>
      <c r="O193" s="4"/>
      <c r="P193" s="4"/>
      <c r="Q193" s="2"/>
      <c r="R193" s="5"/>
      <c r="S193" s="5"/>
      <c r="T193" s="5"/>
    </row>
    <row r="194" spans="1:20" x14ac:dyDescent="0.2">
      <c r="N194" s="2"/>
      <c r="O194" s="4"/>
      <c r="P194" s="4"/>
      <c r="Q194" s="2"/>
      <c r="R194" s="5"/>
      <c r="S194" s="5"/>
      <c r="T194" s="5"/>
    </row>
    <row r="195" spans="1:20" x14ac:dyDescent="0.2">
      <c r="N195" s="2"/>
      <c r="O195" s="4"/>
      <c r="P195" s="4"/>
      <c r="Q195" s="2"/>
      <c r="R195" s="5"/>
      <c r="S195" s="5"/>
      <c r="T195" s="5"/>
    </row>
    <row r="196" spans="1:20" x14ac:dyDescent="0.2">
      <c r="N196" s="2"/>
      <c r="O196" s="4"/>
      <c r="P196" s="4"/>
      <c r="Q196" s="2"/>
      <c r="R196" s="5"/>
      <c r="S196" s="5"/>
      <c r="T196" s="5"/>
    </row>
    <row r="197" spans="1:20" x14ac:dyDescent="0.2">
      <c r="N197" s="2"/>
      <c r="O197" s="4"/>
      <c r="P197" s="4"/>
      <c r="Q197" s="2"/>
      <c r="R197" s="5"/>
      <c r="S197" s="5"/>
      <c r="T197" s="5"/>
    </row>
    <row r="198" spans="1:20" x14ac:dyDescent="0.2">
      <c r="B198" s="1" t="s">
        <v>29</v>
      </c>
      <c r="N198" s="2"/>
      <c r="O198" s="4"/>
      <c r="P198" s="4"/>
      <c r="Q198" s="2"/>
      <c r="R198" s="5"/>
      <c r="S198" s="5"/>
      <c r="T198" s="5"/>
    </row>
    <row r="199" spans="1:20" x14ac:dyDescent="0.2">
      <c r="B199" s="63" t="s">
        <v>36</v>
      </c>
      <c r="D199" s="63"/>
      <c r="N199" s="2"/>
      <c r="O199" s="4"/>
      <c r="P199" s="4"/>
      <c r="Q199" s="2"/>
      <c r="R199" s="5"/>
      <c r="S199" s="5"/>
      <c r="T199" s="5"/>
    </row>
    <row r="200" spans="1:20" x14ac:dyDescent="0.2">
      <c r="N200" s="2"/>
      <c r="O200" s="4"/>
      <c r="P200" s="4"/>
      <c r="Q200" s="2"/>
      <c r="R200" s="5"/>
      <c r="S200" s="5"/>
      <c r="T200" s="5"/>
    </row>
    <row r="201" spans="1:20" x14ac:dyDescent="0.2">
      <c r="A201" s="6" t="s">
        <v>16</v>
      </c>
      <c r="B201" s="58"/>
      <c r="C201" s="59"/>
      <c r="D201" s="58"/>
      <c r="H201" s="2"/>
      <c r="N201" s="2"/>
      <c r="O201" s="4"/>
      <c r="P201" s="2"/>
      <c r="Q201" s="2"/>
      <c r="R201" s="5"/>
      <c r="S201" s="5"/>
      <c r="T201" s="5"/>
    </row>
    <row r="202" spans="1:20" x14ac:dyDescent="0.2">
      <c r="A202" s="63" t="s">
        <v>17</v>
      </c>
      <c r="B202" s="95">
        <v>13.403600000000001</v>
      </c>
      <c r="C202" s="60"/>
      <c r="D202" s="80"/>
      <c r="E202" s="105"/>
      <c r="H202" s="2"/>
      <c r="N202" s="2"/>
      <c r="O202" s="4"/>
      <c r="P202" s="2"/>
      <c r="Q202" s="2"/>
      <c r="R202" s="5"/>
      <c r="S202" s="5"/>
      <c r="T202" s="5"/>
    </row>
    <row r="203" spans="1:20" x14ac:dyDescent="0.2">
      <c r="A203" s="63" t="s">
        <v>18</v>
      </c>
      <c r="B203" s="100">
        <v>0.37401079999999998</v>
      </c>
      <c r="C203" s="60"/>
      <c r="D203" s="80"/>
      <c r="E203" s="105"/>
      <c r="H203" s="2"/>
      <c r="N203" s="2"/>
      <c r="O203" s="4"/>
      <c r="P203" s="2"/>
      <c r="Q203" s="2"/>
      <c r="R203" s="5"/>
      <c r="S203" s="5"/>
      <c r="T203" s="5"/>
    </row>
    <row r="204" spans="1:20" x14ac:dyDescent="0.2">
      <c r="A204" s="63" t="s">
        <v>19</v>
      </c>
      <c r="B204" s="99">
        <v>-2.0053520000000002E-3</v>
      </c>
      <c r="C204" s="60"/>
      <c r="D204" s="99"/>
      <c r="E204" s="105"/>
      <c r="H204" s="2"/>
      <c r="N204" s="2"/>
      <c r="O204" s="4"/>
      <c r="P204" s="2"/>
      <c r="Q204" s="2"/>
      <c r="R204" s="5"/>
      <c r="S204" s="5"/>
      <c r="T204" s="5"/>
    </row>
    <row r="205" spans="1:20" x14ac:dyDescent="0.2">
      <c r="A205" s="64" t="s">
        <v>20</v>
      </c>
      <c r="B205" s="99">
        <v>5.5336559999999997E-6</v>
      </c>
      <c r="C205" s="96"/>
      <c r="D205" s="99"/>
      <c r="E205" s="105"/>
      <c r="H205" s="2"/>
      <c r="N205" s="2"/>
      <c r="O205" s="4"/>
      <c r="P205" s="2"/>
      <c r="Q205" s="2"/>
      <c r="R205" s="5"/>
      <c r="S205" s="5"/>
      <c r="T205" s="5"/>
    </row>
    <row r="206" spans="1:20" x14ac:dyDescent="0.2">
      <c r="A206" s="63" t="s">
        <v>24</v>
      </c>
      <c r="B206" s="99">
        <v>-7.5533290000000005E-9</v>
      </c>
      <c r="C206" s="97"/>
      <c r="D206" s="99"/>
      <c r="E206" s="105"/>
      <c r="N206" s="2"/>
      <c r="O206" s="4"/>
      <c r="P206" s="4"/>
      <c r="Q206" s="2"/>
      <c r="R206" s="5"/>
      <c r="S206" s="5"/>
      <c r="T206" s="5"/>
    </row>
    <row r="207" spans="1:20" x14ac:dyDescent="0.2">
      <c r="A207" s="65" t="s">
        <v>25</v>
      </c>
      <c r="B207" s="99">
        <v>3.973393E-12</v>
      </c>
      <c r="C207" s="97"/>
      <c r="D207" s="99"/>
      <c r="E207" s="105"/>
      <c r="N207" s="2"/>
      <c r="O207" s="4"/>
      <c r="P207" s="4"/>
      <c r="Q207" s="2"/>
      <c r="R207" s="5"/>
      <c r="S207" s="5"/>
      <c r="T207" s="5"/>
    </row>
    <row r="208" spans="1:20" x14ac:dyDescent="0.2">
      <c r="A208" s="4"/>
      <c r="B208" s="95">
        <v>20.12</v>
      </c>
      <c r="C208" s="2"/>
      <c r="D208" s="95"/>
      <c r="E208" s="105"/>
      <c r="N208" s="2"/>
      <c r="O208" s="4"/>
      <c r="P208" s="4"/>
      <c r="Q208" s="2"/>
      <c r="R208" s="5"/>
      <c r="S208" s="5"/>
      <c r="T208" s="5"/>
    </row>
    <row r="209" spans="1:20" x14ac:dyDescent="0.2">
      <c r="A209" s="4"/>
      <c r="B209" s="4"/>
      <c r="C209" s="2"/>
      <c r="D209" s="5"/>
      <c r="N209" s="2"/>
      <c r="O209" s="4"/>
      <c r="P209" s="4"/>
      <c r="Q209" s="2"/>
      <c r="R209" s="5"/>
      <c r="S209" s="5"/>
      <c r="T209" s="5"/>
    </row>
    <row r="210" spans="1:20" x14ac:dyDescent="0.2">
      <c r="A210" s="4"/>
      <c r="B210" s="4"/>
      <c r="C210" s="2"/>
      <c r="D210" s="5"/>
      <c r="N210" s="2"/>
      <c r="O210" s="4"/>
      <c r="P210" s="4"/>
      <c r="Q210" s="2"/>
      <c r="R210" s="5"/>
      <c r="S210" s="5"/>
      <c r="T210" s="5"/>
    </row>
    <row r="211" spans="1:20" x14ac:dyDescent="0.2">
      <c r="A211" s="4"/>
      <c r="B211" s="4"/>
      <c r="C211" s="2"/>
      <c r="D211" s="5"/>
      <c r="N211" s="2"/>
      <c r="O211" s="4"/>
      <c r="P211" s="4"/>
      <c r="Q211" s="2"/>
      <c r="R211" s="5"/>
      <c r="S211" s="5"/>
      <c r="T211" s="5"/>
    </row>
    <row r="212" spans="1:20" x14ac:dyDescent="0.2">
      <c r="A212" s="4"/>
      <c r="B212" s="4"/>
      <c r="C212" s="2"/>
      <c r="D212" s="5"/>
      <c r="N212" s="2"/>
      <c r="O212" s="4"/>
      <c r="P212" s="4"/>
      <c r="Q212" s="2"/>
      <c r="R212" s="5"/>
      <c r="S212" s="5"/>
      <c r="T212" s="5"/>
    </row>
    <row r="213" spans="1:20" x14ac:dyDescent="0.2">
      <c r="A213" s="4"/>
      <c r="B213" s="4"/>
      <c r="C213" s="2"/>
      <c r="D213" s="5"/>
      <c r="N213" s="2"/>
      <c r="O213" s="4"/>
      <c r="P213" s="4"/>
      <c r="Q213" s="2"/>
      <c r="R213" s="5"/>
      <c r="S213" s="5"/>
      <c r="T213" s="5"/>
    </row>
    <row r="214" spans="1:20" x14ac:dyDescent="0.2">
      <c r="A214" s="4"/>
      <c r="B214" s="4"/>
      <c r="C214" s="2"/>
      <c r="D214" s="5"/>
      <c r="N214" s="2"/>
      <c r="O214" s="4"/>
      <c r="P214" s="4"/>
      <c r="Q214" s="2"/>
      <c r="R214" s="5"/>
      <c r="S214" s="5"/>
      <c r="T214" s="5"/>
    </row>
    <row r="215" spans="1:20" x14ac:dyDescent="0.2">
      <c r="A215" s="4"/>
      <c r="B215" s="4"/>
      <c r="C215" s="2"/>
      <c r="D215" s="5"/>
      <c r="N215" s="2"/>
      <c r="O215" s="4"/>
      <c r="P215" s="4"/>
      <c r="Q215" s="2"/>
      <c r="R215" s="5"/>
      <c r="S215" s="5"/>
      <c r="T215" s="5"/>
    </row>
    <row r="216" spans="1:20" x14ac:dyDescent="0.2">
      <c r="A216" s="4"/>
      <c r="B216" s="4"/>
      <c r="C216" s="2"/>
      <c r="D216" s="5"/>
      <c r="N216" s="2"/>
      <c r="O216" s="4"/>
      <c r="P216" s="4"/>
      <c r="Q216" s="2"/>
      <c r="R216" s="5"/>
      <c r="S216" s="5"/>
      <c r="T216" s="5"/>
    </row>
    <row r="217" spans="1:20" x14ac:dyDescent="0.2">
      <c r="N217" s="2"/>
      <c r="O217" s="4"/>
      <c r="P217" s="4"/>
      <c r="Q217" s="2"/>
      <c r="R217" s="5"/>
      <c r="S217" s="5"/>
      <c r="T217" s="5"/>
    </row>
    <row r="218" spans="1:20" x14ac:dyDescent="0.2">
      <c r="D218" s="61"/>
      <c r="E218" s="61"/>
      <c r="N218" s="2"/>
      <c r="O218" s="4"/>
      <c r="P218" s="4"/>
      <c r="Q218" s="2"/>
      <c r="R218" s="5"/>
      <c r="S218" s="5"/>
      <c r="T218" s="5"/>
    </row>
    <row r="219" spans="1:20" x14ac:dyDescent="0.2">
      <c r="D219" s="61"/>
      <c r="E219" s="61"/>
      <c r="N219" s="2"/>
      <c r="O219" s="4"/>
      <c r="P219" s="4"/>
      <c r="Q219" s="2"/>
      <c r="R219" s="5"/>
      <c r="S219" s="5"/>
      <c r="T219" s="5"/>
    </row>
    <row r="220" spans="1:20" x14ac:dyDescent="0.2">
      <c r="D220" s="61"/>
      <c r="E220" s="61"/>
      <c r="N220" s="2"/>
      <c r="O220" s="4"/>
      <c r="P220" s="4"/>
      <c r="Q220" s="2"/>
      <c r="R220" s="5"/>
      <c r="S220" s="5"/>
      <c r="T220" s="5"/>
    </row>
    <row r="221" spans="1:20" x14ac:dyDescent="0.2">
      <c r="D221" s="61"/>
      <c r="E221" s="61"/>
      <c r="N221" s="2"/>
      <c r="O221" s="4"/>
      <c r="P221" s="4"/>
      <c r="Q221" s="2"/>
      <c r="R221" s="5"/>
      <c r="S221" s="5"/>
      <c r="T221" s="5"/>
    </row>
    <row r="222" spans="1:20" x14ac:dyDescent="0.2">
      <c r="N222" s="2"/>
      <c r="O222" s="4"/>
      <c r="P222" s="4"/>
      <c r="Q222" s="2"/>
      <c r="R222" s="5"/>
      <c r="S222" s="5"/>
      <c r="T222" s="5"/>
    </row>
    <row r="223" spans="1:20" x14ac:dyDescent="0.2">
      <c r="N223" s="2"/>
      <c r="O223" s="4"/>
      <c r="P223" s="4"/>
      <c r="Q223" s="2"/>
      <c r="R223" s="5"/>
      <c r="S223" s="5"/>
      <c r="T223" s="5"/>
    </row>
    <row r="224" spans="1:20" x14ac:dyDescent="0.2">
      <c r="N224" s="2"/>
      <c r="O224" s="4"/>
      <c r="P224" s="4"/>
      <c r="Q224" s="2"/>
      <c r="R224" s="5"/>
      <c r="S224" s="5"/>
      <c r="T224" s="5"/>
    </row>
    <row r="225" spans="14:20" x14ac:dyDescent="0.2">
      <c r="N225" s="2"/>
      <c r="O225" s="4"/>
      <c r="P225" s="4"/>
      <c r="Q225" s="2"/>
      <c r="R225" s="5"/>
      <c r="S225" s="5"/>
      <c r="T225" s="5"/>
    </row>
    <row r="226" spans="14:20" x14ac:dyDescent="0.2">
      <c r="N226" s="2"/>
      <c r="O226" s="4"/>
      <c r="P226" s="4"/>
      <c r="Q226" s="2"/>
      <c r="R226" s="5"/>
      <c r="S226" s="5"/>
      <c r="T226" s="5"/>
    </row>
    <row r="227" spans="14:20" x14ac:dyDescent="0.2">
      <c r="N227" s="2"/>
      <c r="O227" s="4"/>
      <c r="P227" s="4"/>
      <c r="Q227" s="2"/>
      <c r="R227" s="5"/>
      <c r="S227" s="5"/>
      <c r="T227" s="5"/>
    </row>
    <row r="228" spans="14:20" x14ac:dyDescent="0.2">
      <c r="N228" s="2"/>
      <c r="O228" s="4"/>
      <c r="P228" s="4"/>
      <c r="Q228" s="2"/>
      <c r="R228" s="5"/>
      <c r="S228" s="5"/>
      <c r="T228" s="5"/>
    </row>
    <row r="229" spans="14:20" x14ac:dyDescent="0.2">
      <c r="N229" s="2"/>
      <c r="O229" s="4"/>
      <c r="P229" s="4"/>
      <c r="Q229" s="2"/>
      <c r="R229" s="5"/>
      <c r="S229" s="5"/>
      <c r="T229" s="5"/>
    </row>
    <row r="230" spans="14:20" x14ac:dyDescent="0.2">
      <c r="N230" s="2"/>
      <c r="O230" s="4"/>
      <c r="P230" s="4"/>
      <c r="Q230" s="2"/>
      <c r="R230" s="5"/>
      <c r="S230" s="5"/>
      <c r="T230" s="5"/>
    </row>
    <row r="231" spans="14:20" x14ac:dyDescent="0.2">
      <c r="N231" s="2"/>
      <c r="O231" s="4"/>
      <c r="P231" s="4"/>
      <c r="Q231" s="2"/>
      <c r="R231" s="5"/>
      <c r="S231" s="5"/>
      <c r="T231" s="5"/>
    </row>
    <row r="232" spans="14:20" x14ac:dyDescent="0.2">
      <c r="N232" s="2"/>
      <c r="O232" s="4"/>
      <c r="P232" s="4"/>
      <c r="Q232" s="2"/>
      <c r="R232" s="5"/>
      <c r="S232" s="5"/>
      <c r="T232" s="5"/>
    </row>
    <row r="233" spans="14:20" x14ac:dyDescent="0.2">
      <c r="N233" s="2"/>
      <c r="O233" s="4"/>
      <c r="P233" s="4"/>
      <c r="Q233" s="2"/>
      <c r="R233" s="5"/>
      <c r="S233" s="5"/>
      <c r="T233" s="5"/>
    </row>
    <row r="234" spans="14:20" x14ac:dyDescent="0.2">
      <c r="N234" s="2"/>
      <c r="O234" s="4"/>
      <c r="P234" s="4"/>
      <c r="Q234" s="2"/>
      <c r="R234" s="5"/>
      <c r="S234" s="5"/>
      <c r="T234" s="5"/>
    </row>
    <row r="235" spans="14:20" x14ac:dyDescent="0.2">
      <c r="N235" s="2"/>
      <c r="O235" s="4"/>
      <c r="P235" s="4"/>
      <c r="Q235" s="2"/>
      <c r="R235" s="5"/>
      <c r="S235" s="5"/>
      <c r="T235" s="5"/>
    </row>
    <row r="236" spans="14:20" x14ac:dyDescent="0.2">
      <c r="N236" s="2"/>
      <c r="O236" s="4"/>
      <c r="P236" s="4"/>
      <c r="Q236" s="2"/>
      <c r="R236" s="5"/>
      <c r="S236" s="5"/>
      <c r="T236" s="5"/>
    </row>
    <row r="237" spans="14:20" x14ac:dyDescent="0.2">
      <c r="N237" s="2"/>
      <c r="O237" s="4"/>
      <c r="P237" s="4"/>
      <c r="Q237" s="2"/>
      <c r="R237" s="5"/>
      <c r="S237" s="5"/>
      <c r="T237" s="5"/>
    </row>
    <row r="238" spans="14:20" x14ac:dyDescent="0.2">
      <c r="N238" s="2"/>
      <c r="O238" s="4"/>
      <c r="P238" s="4"/>
      <c r="Q238" s="2"/>
      <c r="R238" s="5"/>
      <c r="S238" s="5"/>
      <c r="T238" s="5"/>
    </row>
    <row r="239" spans="14:20" x14ac:dyDescent="0.2">
      <c r="N239" s="2"/>
      <c r="O239" s="4"/>
      <c r="P239" s="4"/>
      <c r="Q239" s="2"/>
      <c r="R239" s="5"/>
      <c r="S239" s="5"/>
      <c r="T239" s="5"/>
    </row>
    <row r="240" spans="14:20" x14ac:dyDescent="0.2">
      <c r="N240" s="2"/>
      <c r="O240" s="4"/>
      <c r="P240" s="4"/>
      <c r="Q240" s="2"/>
      <c r="R240" s="5"/>
      <c r="S240" s="5"/>
      <c r="T240" s="5"/>
    </row>
    <row r="241" spans="14:20" x14ac:dyDescent="0.2">
      <c r="N241" s="2"/>
      <c r="O241" s="4"/>
      <c r="P241" s="4"/>
      <c r="Q241" s="2"/>
      <c r="R241" s="5"/>
      <c r="S241" s="5"/>
      <c r="T241" s="5"/>
    </row>
    <row r="242" spans="14:20" x14ac:dyDescent="0.2">
      <c r="N242" s="2"/>
      <c r="O242" s="4"/>
      <c r="P242" s="4"/>
      <c r="Q242" s="2"/>
      <c r="R242" s="5"/>
      <c r="S242" s="5"/>
      <c r="T242" s="5"/>
    </row>
    <row r="243" spans="14:20" x14ac:dyDescent="0.2">
      <c r="N243" s="2"/>
      <c r="O243" s="4"/>
      <c r="P243" s="4"/>
      <c r="Q243" s="2"/>
      <c r="R243" s="5"/>
      <c r="S243" s="5"/>
      <c r="T243" s="5"/>
    </row>
    <row r="244" spans="14:20" x14ac:dyDescent="0.2">
      <c r="N244" s="2"/>
      <c r="O244" s="4"/>
      <c r="P244" s="4"/>
      <c r="Q244" s="2"/>
      <c r="R244" s="5"/>
      <c r="S244" s="5"/>
      <c r="T244" s="5"/>
    </row>
    <row r="245" spans="14:20" x14ac:dyDescent="0.2">
      <c r="N245" s="2"/>
      <c r="O245" s="4"/>
      <c r="P245" s="4"/>
      <c r="Q245" s="2"/>
      <c r="R245" s="5"/>
      <c r="S245" s="5"/>
      <c r="T245" s="5"/>
    </row>
    <row r="246" spans="14:20" x14ac:dyDescent="0.2">
      <c r="N246" s="2"/>
      <c r="O246" s="4"/>
      <c r="P246" s="4"/>
      <c r="Q246" s="2"/>
      <c r="R246" s="5"/>
      <c r="S246" s="5"/>
      <c r="T246" s="5"/>
    </row>
    <row r="247" spans="14:20" x14ac:dyDescent="0.2">
      <c r="N247" s="2"/>
      <c r="O247" s="4"/>
      <c r="P247" s="4"/>
      <c r="Q247" s="2"/>
      <c r="R247" s="5"/>
      <c r="S247" s="5"/>
      <c r="T247" s="5"/>
    </row>
    <row r="248" spans="14:20" x14ac:dyDescent="0.2">
      <c r="N248" s="2"/>
      <c r="O248" s="4"/>
      <c r="P248" s="4"/>
      <c r="Q248" s="2"/>
      <c r="R248" s="5"/>
      <c r="S248" s="5"/>
      <c r="T248" s="5"/>
    </row>
    <row r="249" spans="14:20" x14ac:dyDescent="0.2">
      <c r="N249" s="2"/>
      <c r="O249" s="4"/>
      <c r="P249" s="4"/>
      <c r="Q249" s="2"/>
      <c r="R249" s="5"/>
      <c r="S249" s="5"/>
      <c r="T249" s="5"/>
    </row>
    <row r="250" spans="14:20" x14ac:dyDescent="0.2">
      <c r="N250" s="2"/>
      <c r="O250" s="4"/>
      <c r="P250" s="4"/>
      <c r="Q250" s="2"/>
      <c r="R250" s="5"/>
      <c r="S250" s="5"/>
      <c r="T250" s="5"/>
    </row>
    <row r="251" spans="14:20" x14ac:dyDescent="0.2">
      <c r="N251" s="2"/>
      <c r="O251" s="4"/>
      <c r="P251" s="4"/>
      <c r="Q251" s="2"/>
      <c r="R251" s="5"/>
      <c r="S251" s="5"/>
      <c r="T251" s="5"/>
    </row>
    <row r="252" spans="14:20" x14ac:dyDescent="0.2">
      <c r="N252" s="2"/>
      <c r="O252" s="4"/>
      <c r="P252" s="4"/>
      <c r="Q252" s="2"/>
      <c r="R252" s="5"/>
      <c r="S252" s="5"/>
      <c r="T252" s="5"/>
    </row>
    <row r="253" spans="14:20" x14ac:dyDescent="0.2">
      <c r="N253" s="2"/>
      <c r="O253" s="4"/>
      <c r="P253" s="4"/>
      <c r="Q253" s="2"/>
      <c r="R253" s="5"/>
      <c r="S253" s="5"/>
      <c r="T253" s="5"/>
    </row>
    <row r="254" spans="14:20" x14ac:dyDescent="0.2">
      <c r="N254" s="2"/>
      <c r="O254" s="4"/>
      <c r="P254" s="4"/>
      <c r="Q254" s="2"/>
      <c r="R254" s="5"/>
      <c r="S254" s="5"/>
      <c r="T254" s="5"/>
    </row>
    <row r="255" spans="14:20" x14ac:dyDescent="0.2">
      <c r="N255" s="2"/>
      <c r="O255" s="4"/>
      <c r="P255" s="4"/>
      <c r="Q255" s="2"/>
      <c r="R255" s="5"/>
      <c r="S255" s="5"/>
      <c r="T255" s="5"/>
    </row>
    <row r="256" spans="14:20" x14ac:dyDescent="0.2">
      <c r="N256" s="2"/>
      <c r="O256" s="4"/>
      <c r="P256" s="4"/>
      <c r="Q256" s="2"/>
      <c r="R256" s="5"/>
      <c r="S256" s="5"/>
      <c r="T256" s="5"/>
    </row>
    <row r="257" spans="14:20" x14ac:dyDescent="0.2">
      <c r="N257" s="2"/>
      <c r="O257" s="4"/>
      <c r="P257" s="4"/>
      <c r="Q257" s="2"/>
      <c r="R257" s="5"/>
      <c r="S257" s="5"/>
      <c r="T257" s="5"/>
    </row>
    <row r="258" spans="14:20" x14ac:dyDescent="0.2">
      <c r="N258" s="2"/>
      <c r="O258" s="4"/>
      <c r="P258" s="4"/>
      <c r="Q258" s="2"/>
      <c r="R258" s="5"/>
      <c r="S258" s="5"/>
      <c r="T258" s="5"/>
    </row>
    <row r="259" spans="14:20" x14ac:dyDescent="0.2">
      <c r="N259" s="2"/>
      <c r="O259" s="4"/>
      <c r="P259" s="4"/>
      <c r="Q259" s="2"/>
      <c r="R259" s="5"/>
      <c r="S259" s="5"/>
      <c r="T259" s="5"/>
    </row>
    <row r="260" spans="14:20" x14ac:dyDescent="0.2">
      <c r="N260" s="2"/>
      <c r="O260" s="4"/>
      <c r="P260" s="4"/>
      <c r="Q260" s="2"/>
      <c r="R260" s="5"/>
      <c r="S260" s="5"/>
      <c r="T260" s="5"/>
    </row>
    <row r="261" spans="14:20" x14ac:dyDescent="0.2">
      <c r="N261" s="2"/>
      <c r="O261" s="4"/>
      <c r="P261" s="4"/>
      <c r="Q261" s="2"/>
      <c r="R261" s="5"/>
      <c r="S261" s="5"/>
      <c r="T261" s="5"/>
    </row>
    <row r="262" spans="14:20" x14ac:dyDescent="0.2">
      <c r="N262" s="2"/>
      <c r="O262" s="4"/>
      <c r="P262" s="4"/>
      <c r="Q262" s="2"/>
      <c r="R262" s="5"/>
      <c r="S262" s="5"/>
      <c r="T262" s="5"/>
    </row>
    <row r="263" spans="14:20" x14ac:dyDescent="0.2">
      <c r="N263" s="2"/>
      <c r="O263" s="4"/>
      <c r="P263" s="4"/>
      <c r="Q263" s="2"/>
      <c r="R263" s="5"/>
      <c r="S263" s="5"/>
      <c r="T263" s="5"/>
    </row>
    <row r="264" spans="14:20" x14ac:dyDescent="0.2">
      <c r="N264" s="2"/>
      <c r="O264" s="4"/>
      <c r="P264" s="4"/>
      <c r="Q264" s="2"/>
      <c r="R264" s="5"/>
      <c r="S264" s="5"/>
      <c r="T264" s="5"/>
    </row>
    <row r="265" spans="14:20" x14ac:dyDescent="0.2">
      <c r="N265" s="2"/>
      <c r="O265" s="4"/>
      <c r="P265" s="4"/>
      <c r="Q265" s="2"/>
      <c r="R265" s="5"/>
      <c r="S265" s="5"/>
      <c r="T265" s="5"/>
    </row>
    <row r="266" spans="14:20" x14ac:dyDescent="0.2">
      <c r="N266" s="2"/>
      <c r="O266" s="4"/>
      <c r="P266" s="4"/>
      <c r="Q266" s="2"/>
      <c r="R266" s="5"/>
      <c r="S266" s="5"/>
      <c r="T266" s="5"/>
    </row>
    <row r="267" spans="14:20" x14ac:dyDescent="0.2">
      <c r="N267" s="2"/>
      <c r="O267" s="4"/>
      <c r="P267" s="4"/>
      <c r="Q267" s="2"/>
      <c r="R267" s="5"/>
      <c r="S267" s="5"/>
      <c r="T267" s="5"/>
    </row>
    <row r="268" spans="14:20" x14ac:dyDescent="0.2">
      <c r="N268" s="2"/>
      <c r="O268" s="4"/>
      <c r="P268" s="4"/>
      <c r="Q268" s="2"/>
      <c r="R268" s="5"/>
      <c r="S268" s="5"/>
      <c r="T268" s="5"/>
    </row>
    <row r="269" spans="14:20" x14ac:dyDescent="0.2">
      <c r="N269" s="2"/>
      <c r="O269" s="4"/>
      <c r="P269" s="4"/>
      <c r="Q269" s="2"/>
      <c r="R269" s="5"/>
      <c r="S269" s="5"/>
      <c r="T269" s="5"/>
    </row>
    <row r="270" spans="14:20" x14ac:dyDescent="0.2">
      <c r="N270" s="2"/>
      <c r="O270" s="4"/>
      <c r="P270" s="4"/>
      <c r="Q270" s="2"/>
      <c r="R270" s="5"/>
      <c r="S270" s="5"/>
      <c r="T270" s="5"/>
    </row>
    <row r="271" spans="14:20" x14ac:dyDescent="0.2">
      <c r="N271" s="2"/>
      <c r="O271" s="4"/>
      <c r="P271" s="4"/>
      <c r="Q271" s="2"/>
      <c r="R271" s="5"/>
      <c r="S271" s="5"/>
      <c r="T271" s="5"/>
    </row>
    <row r="272" spans="14:20" x14ac:dyDescent="0.2">
      <c r="N272" s="2"/>
      <c r="O272" s="4"/>
      <c r="P272" s="4"/>
      <c r="Q272" s="2"/>
      <c r="R272" s="5"/>
      <c r="S272" s="5"/>
      <c r="T272" s="5"/>
    </row>
    <row r="273" spans="14:20" x14ac:dyDescent="0.2">
      <c r="N273" s="2"/>
      <c r="O273" s="4"/>
      <c r="P273" s="4"/>
      <c r="Q273" s="2"/>
      <c r="R273" s="5"/>
      <c r="S273" s="5"/>
      <c r="T273" s="5"/>
    </row>
    <row r="274" spans="14:20" x14ac:dyDescent="0.2">
      <c r="N274" s="2"/>
      <c r="O274" s="4"/>
      <c r="P274" s="4"/>
      <c r="Q274" s="2"/>
      <c r="R274" s="5"/>
      <c r="S274" s="5"/>
      <c r="T274" s="5"/>
    </row>
    <row r="275" spans="14:20" x14ac:dyDescent="0.2">
      <c r="N275" s="2"/>
      <c r="O275" s="4"/>
      <c r="P275" s="4"/>
      <c r="Q275" s="2"/>
      <c r="R275" s="5"/>
      <c r="S275" s="5"/>
      <c r="T275" s="5"/>
    </row>
    <row r="276" spans="14:20" x14ac:dyDescent="0.2">
      <c r="N276" s="2"/>
      <c r="O276" s="4"/>
      <c r="P276" s="4"/>
      <c r="Q276" s="2"/>
      <c r="R276" s="5"/>
      <c r="S276" s="5"/>
      <c r="T276" s="5"/>
    </row>
    <row r="277" spans="14:20" x14ac:dyDescent="0.2">
      <c r="N277" s="2"/>
      <c r="O277" s="4"/>
      <c r="P277" s="4"/>
      <c r="Q277" s="2"/>
      <c r="R277" s="5"/>
      <c r="S277" s="5"/>
      <c r="T277" s="5"/>
    </row>
    <row r="278" spans="14:20" x14ac:dyDescent="0.2">
      <c r="N278" s="2"/>
      <c r="O278" s="4"/>
      <c r="P278" s="4"/>
      <c r="Q278" s="2"/>
      <c r="R278" s="5"/>
      <c r="S278" s="5"/>
      <c r="T278" s="5"/>
    </row>
    <row r="279" spans="14:20" x14ac:dyDescent="0.2">
      <c r="N279" s="2"/>
      <c r="O279" s="4"/>
      <c r="P279" s="4"/>
      <c r="Q279" s="2"/>
      <c r="R279" s="5"/>
      <c r="S279" s="5"/>
      <c r="T279" s="5"/>
    </row>
    <row r="280" spans="14:20" x14ac:dyDescent="0.2">
      <c r="N280" s="2"/>
      <c r="O280" s="4"/>
      <c r="P280" s="4"/>
      <c r="Q280" s="2"/>
      <c r="R280" s="5"/>
      <c r="S280" s="5"/>
      <c r="T280" s="5"/>
    </row>
    <row r="281" spans="14:20" x14ac:dyDescent="0.2">
      <c r="N281" s="2"/>
      <c r="O281" s="4"/>
      <c r="P281" s="4"/>
      <c r="Q281" s="2"/>
      <c r="R281" s="5"/>
      <c r="S281" s="5"/>
      <c r="T281" s="5"/>
    </row>
    <row r="282" spans="14:20" x14ac:dyDescent="0.2">
      <c r="N282" s="2"/>
      <c r="O282" s="4"/>
      <c r="P282" s="4"/>
      <c r="Q282" s="2"/>
      <c r="R282" s="5"/>
      <c r="S282" s="5"/>
      <c r="T282" s="5"/>
    </row>
    <row r="283" spans="14:20" x14ac:dyDescent="0.2">
      <c r="N283" s="2"/>
      <c r="O283" s="4"/>
      <c r="P283" s="4"/>
      <c r="Q283" s="2"/>
      <c r="R283" s="5"/>
      <c r="S283" s="5"/>
      <c r="T283" s="5"/>
    </row>
    <row r="284" spans="14:20" x14ac:dyDescent="0.2">
      <c r="N284" s="2"/>
      <c r="O284" s="4"/>
      <c r="P284" s="4"/>
      <c r="Q284" s="2"/>
      <c r="R284" s="5"/>
      <c r="S284" s="5"/>
      <c r="T284" s="5"/>
    </row>
    <row r="285" spans="14:20" x14ac:dyDescent="0.2">
      <c r="N285" s="2"/>
      <c r="O285" s="4"/>
      <c r="P285" s="4"/>
      <c r="Q285" s="2"/>
      <c r="R285" s="5"/>
      <c r="S285" s="5"/>
      <c r="T285" s="5"/>
    </row>
    <row r="286" spans="14:20" x14ac:dyDescent="0.2">
      <c r="N286" s="2"/>
      <c r="O286" s="4"/>
      <c r="P286" s="4"/>
      <c r="Q286" s="2"/>
      <c r="R286" s="5"/>
      <c r="S286" s="5"/>
      <c r="T286" s="5"/>
    </row>
    <row r="287" spans="14:20" x14ac:dyDescent="0.2">
      <c r="N287" s="2"/>
      <c r="O287" s="4"/>
      <c r="P287" s="4"/>
      <c r="Q287" s="2"/>
      <c r="R287" s="5"/>
      <c r="S287" s="5"/>
      <c r="T287" s="5"/>
    </row>
    <row r="288" spans="14:20" x14ac:dyDescent="0.2">
      <c r="N288" s="2"/>
      <c r="O288" s="4"/>
      <c r="P288" s="4"/>
      <c r="Q288" s="2"/>
      <c r="R288" s="5"/>
      <c r="S288" s="5"/>
      <c r="T288" s="5"/>
    </row>
    <row r="289" spans="14:20" x14ac:dyDescent="0.2">
      <c r="N289" s="2"/>
      <c r="O289" s="4"/>
      <c r="P289" s="4"/>
      <c r="Q289" s="2"/>
      <c r="R289" s="5"/>
      <c r="S289" s="5"/>
      <c r="T289" s="5"/>
    </row>
    <row r="290" spans="14:20" x14ac:dyDescent="0.2">
      <c r="N290" s="2"/>
      <c r="O290" s="4"/>
      <c r="P290" s="4"/>
      <c r="Q290" s="2"/>
      <c r="R290" s="5"/>
      <c r="S290" s="5"/>
      <c r="T290" s="5"/>
    </row>
    <row r="291" spans="14:20" x14ac:dyDescent="0.2">
      <c r="N291" s="2"/>
      <c r="O291" s="4"/>
      <c r="P291" s="4"/>
      <c r="Q291" s="2"/>
      <c r="R291" s="5"/>
      <c r="S291" s="5"/>
      <c r="T291" s="5"/>
    </row>
    <row r="292" spans="14:20" x14ac:dyDescent="0.2">
      <c r="N292" s="2"/>
      <c r="O292" s="4"/>
      <c r="P292" s="4"/>
      <c r="Q292" s="2"/>
      <c r="R292" s="5"/>
      <c r="S292" s="5"/>
      <c r="T292" s="5"/>
    </row>
    <row r="293" spans="14:20" x14ac:dyDescent="0.2">
      <c r="N293" s="2"/>
      <c r="O293" s="4"/>
      <c r="P293" s="4"/>
      <c r="Q293" s="2"/>
      <c r="R293" s="5"/>
      <c r="S293" s="5"/>
      <c r="T293" s="5"/>
    </row>
    <row r="294" spans="14:20" x14ac:dyDescent="0.2">
      <c r="N294" s="2"/>
      <c r="O294" s="4"/>
      <c r="P294" s="4"/>
      <c r="Q294" s="2"/>
      <c r="R294" s="5"/>
      <c r="S294" s="5"/>
      <c r="T294" s="5"/>
    </row>
    <row r="295" spans="14:20" x14ac:dyDescent="0.2">
      <c r="N295" s="2"/>
      <c r="O295" s="4"/>
      <c r="P295" s="4"/>
      <c r="Q295" s="2"/>
      <c r="R295" s="5"/>
      <c r="S295" s="5"/>
      <c r="T295" s="5"/>
    </row>
    <row r="296" spans="14:20" x14ac:dyDescent="0.2">
      <c r="N296" s="2"/>
      <c r="O296" s="4"/>
      <c r="P296" s="4"/>
      <c r="Q296" s="2"/>
      <c r="R296" s="5"/>
      <c r="S296" s="5"/>
      <c r="T296" s="5"/>
    </row>
    <row r="297" spans="14:20" x14ac:dyDescent="0.2">
      <c r="N297" s="2"/>
      <c r="O297" s="4"/>
      <c r="P297" s="4"/>
      <c r="Q297" s="2"/>
      <c r="R297" s="5"/>
      <c r="S297" s="5"/>
      <c r="T297" s="5"/>
    </row>
    <row r="298" spans="14:20" x14ac:dyDescent="0.2">
      <c r="N298" s="2"/>
      <c r="O298" s="4"/>
      <c r="P298" s="4"/>
      <c r="Q298" s="2"/>
      <c r="R298" s="5"/>
      <c r="S298" s="5"/>
      <c r="T298" s="5"/>
    </row>
    <row r="299" spans="14:20" x14ac:dyDescent="0.2">
      <c r="N299" s="2"/>
      <c r="O299" s="4"/>
      <c r="P299" s="4"/>
      <c r="Q299" s="2"/>
      <c r="R299" s="5"/>
      <c r="S299" s="5"/>
      <c r="T299" s="5"/>
    </row>
    <row r="300" spans="14:20" x14ac:dyDescent="0.2">
      <c r="N300" s="2"/>
      <c r="O300" s="4"/>
      <c r="P300" s="4"/>
      <c r="Q300" s="2"/>
      <c r="R300" s="5"/>
      <c r="S300" s="5"/>
      <c r="T300" s="5"/>
    </row>
    <row r="301" spans="14:20" x14ac:dyDescent="0.2">
      <c r="N301" s="2"/>
      <c r="O301" s="4"/>
      <c r="P301" s="4"/>
      <c r="Q301" s="2"/>
      <c r="R301" s="5"/>
      <c r="S301" s="5"/>
      <c r="T301" s="5"/>
    </row>
    <row r="302" spans="14:20" x14ac:dyDescent="0.2">
      <c r="N302" s="2"/>
      <c r="O302" s="4"/>
      <c r="P302" s="4"/>
      <c r="Q302" s="2"/>
      <c r="R302" s="5"/>
      <c r="S302" s="5"/>
      <c r="T302" s="5"/>
    </row>
    <row r="303" spans="14:20" x14ac:dyDescent="0.2">
      <c r="N303" s="2"/>
      <c r="O303" s="4"/>
      <c r="P303" s="4"/>
      <c r="Q303" s="2"/>
      <c r="R303" s="5"/>
      <c r="S303" s="5"/>
      <c r="T303" s="5"/>
    </row>
    <row r="304" spans="14:20" x14ac:dyDescent="0.2">
      <c r="N304" s="2"/>
      <c r="O304" s="4"/>
      <c r="P304" s="4"/>
      <c r="Q304" s="2"/>
      <c r="R304" s="5"/>
      <c r="S304" s="5"/>
      <c r="T304" s="5"/>
    </row>
    <row r="305" spans="14:20" x14ac:dyDescent="0.2">
      <c r="N305" s="2"/>
      <c r="O305" s="4"/>
      <c r="P305" s="4"/>
      <c r="Q305" s="2"/>
      <c r="R305" s="5"/>
      <c r="S305" s="5"/>
      <c r="T305" s="5"/>
    </row>
    <row r="306" spans="14:20" x14ac:dyDescent="0.2">
      <c r="N306" s="2"/>
      <c r="O306" s="4"/>
      <c r="P306" s="4"/>
      <c r="Q306" s="2"/>
      <c r="R306" s="5"/>
      <c r="S306" s="5"/>
      <c r="T306" s="5"/>
    </row>
    <row r="307" spans="14:20" x14ac:dyDescent="0.2">
      <c r="N307" s="2"/>
      <c r="O307" s="4"/>
      <c r="P307" s="4"/>
      <c r="Q307" s="2"/>
      <c r="R307" s="5"/>
      <c r="S307" s="5"/>
      <c r="T307" s="5"/>
    </row>
    <row r="308" spans="14:20" x14ac:dyDescent="0.2">
      <c r="N308" s="2"/>
      <c r="O308" s="4"/>
      <c r="P308" s="4"/>
      <c r="Q308" s="2"/>
      <c r="R308" s="5"/>
      <c r="S308" s="5"/>
      <c r="T308" s="5"/>
    </row>
    <row r="309" spans="14:20" x14ac:dyDescent="0.2">
      <c r="N309" s="2"/>
      <c r="O309" s="4"/>
      <c r="P309" s="4"/>
      <c r="Q309" s="2"/>
      <c r="R309" s="5"/>
      <c r="S309" s="5"/>
      <c r="T309" s="5"/>
    </row>
    <row r="310" spans="14:20" x14ac:dyDescent="0.2">
      <c r="N310" s="2"/>
      <c r="O310" s="4"/>
      <c r="P310" s="4"/>
      <c r="Q310" s="2"/>
      <c r="R310" s="5"/>
      <c r="S310" s="5"/>
      <c r="T310" s="5"/>
    </row>
    <row r="311" spans="14:20" x14ac:dyDescent="0.2">
      <c r="N311" s="2"/>
      <c r="O311" s="4"/>
      <c r="P311" s="4"/>
      <c r="Q311" s="2"/>
      <c r="R311" s="5"/>
      <c r="S311" s="5"/>
      <c r="T311" s="5"/>
    </row>
    <row r="312" spans="14:20" x14ac:dyDescent="0.2">
      <c r="N312" s="2"/>
      <c r="O312" s="4"/>
      <c r="P312" s="4"/>
      <c r="Q312" s="2"/>
      <c r="R312" s="5"/>
      <c r="S312" s="5"/>
      <c r="T312" s="5"/>
    </row>
    <row r="313" spans="14:20" x14ac:dyDescent="0.2">
      <c r="N313" s="2"/>
      <c r="O313" s="4"/>
      <c r="P313" s="4"/>
      <c r="Q313" s="2"/>
      <c r="R313" s="5"/>
      <c r="S313" s="5"/>
      <c r="T313" s="5"/>
    </row>
    <row r="314" spans="14:20" x14ac:dyDescent="0.2">
      <c r="N314" s="2"/>
      <c r="O314" s="4"/>
      <c r="P314" s="4"/>
      <c r="Q314" s="2"/>
      <c r="R314" s="5"/>
      <c r="S314" s="5"/>
      <c r="T314" s="5"/>
    </row>
    <row r="315" spans="14:20" x14ac:dyDescent="0.2">
      <c r="N315" s="2"/>
      <c r="O315" s="4"/>
      <c r="P315" s="4"/>
      <c r="Q315" s="2"/>
      <c r="R315" s="5"/>
      <c r="S315" s="5"/>
      <c r="T315" s="5"/>
    </row>
    <row r="316" spans="14:20" x14ac:dyDescent="0.2">
      <c r="N316" s="2"/>
      <c r="O316" s="4"/>
      <c r="P316" s="4"/>
      <c r="Q316" s="2"/>
      <c r="R316" s="5"/>
      <c r="S316" s="5"/>
      <c r="T316" s="5"/>
    </row>
    <row r="317" spans="14:20" x14ac:dyDescent="0.2">
      <c r="N317" s="2"/>
      <c r="O317" s="4"/>
      <c r="P317" s="4"/>
      <c r="Q317" s="2"/>
      <c r="R317" s="5"/>
      <c r="S317" s="5"/>
      <c r="T317" s="5"/>
    </row>
    <row r="318" spans="14:20" x14ac:dyDescent="0.2">
      <c r="N318" s="2"/>
      <c r="O318" s="4"/>
      <c r="P318" s="4"/>
      <c r="Q318" s="2"/>
      <c r="R318" s="5"/>
      <c r="S318" s="5"/>
      <c r="T318" s="5"/>
    </row>
    <row r="319" spans="14:20" x14ac:dyDescent="0.2">
      <c r="N319" s="2"/>
      <c r="O319" s="4"/>
      <c r="P319" s="4"/>
      <c r="Q319" s="2"/>
      <c r="R319" s="5"/>
      <c r="S319" s="5"/>
      <c r="T319" s="5"/>
    </row>
    <row r="320" spans="14:20" x14ac:dyDescent="0.2">
      <c r="N320" s="2"/>
      <c r="O320" s="4"/>
      <c r="P320" s="4"/>
      <c r="Q320" s="2"/>
      <c r="R320" s="5"/>
      <c r="S320" s="5"/>
      <c r="T320" s="5"/>
    </row>
    <row r="321" spans="14:20" x14ac:dyDescent="0.2">
      <c r="N321" s="2"/>
      <c r="O321" s="4"/>
      <c r="P321" s="4"/>
      <c r="Q321" s="2"/>
      <c r="R321" s="5"/>
      <c r="S321" s="5"/>
      <c r="T321" s="5"/>
    </row>
    <row r="322" spans="14:20" x14ac:dyDescent="0.2">
      <c r="N322" s="2"/>
      <c r="O322" s="4"/>
      <c r="P322" s="4"/>
      <c r="Q322" s="2"/>
      <c r="R322" s="5"/>
      <c r="S322" s="5"/>
      <c r="T322" s="5"/>
    </row>
    <row r="323" spans="14:20" x14ac:dyDescent="0.2">
      <c r="N323" s="2"/>
      <c r="O323" s="4"/>
      <c r="P323" s="4"/>
      <c r="Q323" s="2"/>
      <c r="R323" s="5"/>
      <c r="S323" s="5"/>
      <c r="T323" s="5"/>
    </row>
    <row r="324" spans="14:20" x14ac:dyDescent="0.2">
      <c r="N324" s="2"/>
      <c r="O324" s="4"/>
      <c r="P324" s="4"/>
      <c r="Q324" s="2"/>
      <c r="R324" s="5"/>
      <c r="S324" s="5"/>
      <c r="T324" s="5"/>
    </row>
    <row r="325" spans="14:20" x14ac:dyDescent="0.2">
      <c r="N325" s="2"/>
      <c r="O325" s="4"/>
      <c r="P325" s="4"/>
      <c r="Q325" s="2"/>
      <c r="R325" s="5"/>
      <c r="S325" s="5"/>
      <c r="T325" s="5"/>
    </row>
    <row r="326" spans="14:20" x14ac:dyDescent="0.2">
      <c r="N326" s="2"/>
      <c r="O326" s="4"/>
      <c r="P326" s="4"/>
      <c r="Q326" s="2"/>
      <c r="R326" s="5"/>
      <c r="S326" s="5"/>
      <c r="T326" s="5"/>
    </row>
    <row r="327" spans="14:20" x14ac:dyDescent="0.2">
      <c r="N327" s="2"/>
      <c r="O327" s="4"/>
      <c r="P327" s="4"/>
      <c r="Q327" s="2"/>
      <c r="R327" s="5"/>
      <c r="S327" s="5"/>
      <c r="T327" s="5"/>
    </row>
    <row r="328" spans="14:20" x14ac:dyDescent="0.2">
      <c r="N328" s="2"/>
      <c r="O328" s="4"/>
      <c r="P328" s="4"/>
      <c r="Q328" s="2"/>
      <c r="R328" s="5"/>
      <c r="S328" s="5"/>
      <c r="T328" s="5"/>
    </row>
    <row r="329" spans="14:20" x14ac:dyDescent="0.2">
      <c r="N329" s="2"/>
      <c r="O329" s="4"/>
      <c r="P329" s="4"/>
      <c r="Q329" s="2"/>
      <c r="R329" s="5"/>
      <c r="S329" s="5"/>
      <c r="T329" s="5"/>
    </row>
    <row r="330" spans="14:20" x14ac:dyDescent="0.2">
      <c r="N330" s="2"/>
      <c r="O330" s="4"/>
      <c r="P330" s="4"/>
      <c r="Q330" s="2"/>
      <c r="R330" s="5"/>
      <c r="S330" s="5"/>
      <c r="T330" s="5"/>
    </row>
    <row r="331" spans="14:20" x14ac:dyDescent="0.2">
      <c r="N331" s="2"/>
      <c r="O331" s="4"/>
      <c r="P331" s="4"/>
      <c r="Q331" s="2"/>
      <c r="R331" s="5"/>
      <c r="S331" s="5"/>
      <c r="T331" s="5"/>
    </row>
    <row r="332" spans="14:20" x14ac:dyDescent="0.2">
      <c r="N332" s="2"/>
      <c r="O332" s="4"/>
      <c r="P332" s="4"/>
      <c r="Q332" s="2"/>
      <c r="R332" s="5"/>
      <c r="S332" s="5"/>
      <c r="T332" s="5"/>
    </row>
    <row r="333" spans="14:20" x14ac:dyDescent="0.2">
      <c r="N333" s="2"/>
      <c r="O333" s="4"/>
      <c r="P333" s="4"/>
      <c r="Q333" s="2"/>
      <c r="R333" s="5"/>
      <c r="S333" s="5"/>
      <c r="T333" s="5"/>
    </row>
    <row r="334" spans="14:20" x14ac:dyDescent="0.2">
      <c r="N334" s="2"/>
      <c r="O334" s="4"/>
      <c r="P334" s="4"/>
      <c r="Q334" s="2"/>
      <c r="R334" s="5"/>
      <c r="S334" s="5"/>
      <c r="T334" s="5"/>
    </row>
    <row r="335" spans="14:20" x14ac:dyDescent="0.2">
      <c r="N335" s="2"/>
      <c r="O335" s="4"/>
      <c r="P335" s="4"/>
      <c r="Q335" s="2"/>
      <c r="R335" s="5"/>
      <c r="S335" s="5"/>
      <c r="T335" s="5"/>
    </row>
    <row r="336" spans="14:20" x14ac:dyDescent="0.2">
      <c r="N336" s="2"/>
      <c r="O336" s="4"/>
      <c r="P336" s="4"/>
      <c r="Q336" s="2"/>
      <c r="R336" s="5"/>
      <c r="S336" s="5"/>
      <c r="T336" s="5"/>
    </row>
    <row r="337" spans="14:20" x14ac:dyDescent="0.2">
      <c r="N337" s="2"/>
      <c r="O337" s="4"/>
      <c r="P337" s="4"/>
      <c r="Q337" s="2"/>
      <c r="R337" s="5"/>
      <c r="S337" s="5"/>
      <c r="T337" s="5"/>
    </row>
    <row r="338" spans="14:20" x14ac:dyDescent="0.2">
      <c r="N338" s="2"/>
      <c r="O338" s="4"/>
      <c r="P338" s="4"/>
      <c r="Q338" s="2"/>
      <c r="R338" s="5"/>
      <c r="S338" s="5"/>
      <c r="T338" s="5"/>
    </row>
    <row r="339" spans="14:20" x14ac:dyDescent="0.2">
      <c r="N339" s="2"/>
      <c r="O339" s="4"/>
      <c r="P339" s="4"/>
      <c r="Q339" s="2"/>
      <c r="R339" s="5"/>
      <c r="S339" s="5"/>
      <c r="T339" s="5"/>
    </row>
    <row r="340" spans="14:20" x14ac:dyDescent="0.2">
      <c r="N340" s="2"/>
      <c r="O340" s="4"/>
      <c r="P340" s="4"/>
      <c r="Q340" s="2"/>
      <c r="R340" s="5"/>
      <c r="S340" s="5"/>
      <c r="T340" s="5"/>
    </row>
    <row r="341" spans="14:20" x14ac:dyDescent="0.2">
      <c r="N341" s="2"/>
      <c r="O341" s="4"/>
      <c r="P341" s="4"/>
      <c r="Q341" s="2"/>
      <c r="R341" s="5"/>
      <c r="S341" s="5"/>
      <c r="T341" s="5"/>
    </row>
    <row r="342" spans="14:20" x14ac:dyDescent="0.2">
      <c r="N342" s="2"/>
      <c r="O342" s="4"/>
      <c r="P342" s="4"/>
      <c r="Q342" s="2"/>
      <c r="R342" s="5"/>
      <c r="S342" s="5"/>
      <c r="T342" s="5"/>
    </row>
    <row r="343" spans="14:20" x14ac:dyDescent="0.2">
      <c r="N343" s="2"/>
      <c r="O343" s="4"/>
      <c r="P343" s="4"/>
      <c r="Q343" s="2"/>
      <c r="R343" s="5"/>
      <c r="S343" s="5"/>
      <c r="T343" s="5"/>
    </row>
    <row r="344" spans="14:20" x14ac:dyDescent="0.2">
      <c r="N344" s="2"/>
      <c r="O344" s="4"/>
      <c r="P344" s="4"/>
      <c r="Q344" s="2"/>
      <c r="R344" s="5"/>
      <c r="S344" s="5"/>
      <c r="T344" s="5"/>
    </row>
    <row r="345" spans="14:20" x14ac:dyDescent="0.2">
      <c r="N345" s="2"/>
      <c r="O345" s="4"/>
      <c r="P345" s="4"/>
      <c r="Q345" s="2"/>
      <c r="R345" s="5"/>
      <c r="S345" s="5"/>
      <c r="T345" s="5"/>
    </row>
    <row r="346" spans="14:20" x14ac:dyDescent="0.2">
      <c r="N346" s="2"/>
      <c r="O346" s="4"/>
      <c r="P346" s="4"/>
      <c r="Q346" s="2"/>
      <c r="R346" s="5"/>
      <c r="S346" s="5"/>
      <c r="T346" s="5"/>
    </row>
    <row r="347" spans="14:20" x14ac:dyDescent="0.2">
      <c r="N347" s="2"/>
      <c r="O347" s="4"/>
      <c r="P347" s="4"/>
      <c r="Q347" s="2"/>
      <c r="R347" s="5"/>
      <c r="S347" s="5"/>
      <c r="T347" s="5"/>
    </row>
    <row r="348" spans="14:20" x14ac:dyDescent="0.2">
      <c r="N348" s="2"/>
      <c r="O348" s="4"/>
      <c r="P348" s="4"/>
      <c r="Q348" s="2"/>
      <c r="R348" s="5"/>
      <c r="S348" s="5"/>
      <c r="T348" s="5"/>
    </row>
    <row r="349" spans="14:20" x14ac:dyDescent="0.2">
      <c r="N349" s="2"/>
      <c r="O349" s="4"/>
      <c r="P349" s="4"/>
      <c r="Q349" s="2"/>
      <c r="R349" s="5"/>
      <c r="S349" s="5"/>
      <c r="T349" s="5"/>
    </row>
    <row r="350" spans="14:20" x14ac:dyDescent="0.2">
      <c r="N350" s="2"/>
      <c r="O350" s="4"/>
      <c r="P350" s="4"/>
      <c r="Q350" s="2"/>
      <c r="R350" s="5"/>
      <c r="S350" s="5"/>
      <c r="T350" s="5"/>
    </row>
    <row r="351" spans="14:20" x14ac:dyDescent="0.2">
      <c r="N351" s="2"/>
      <c r="O351" s="4"/>
      <c r="P351" s="4"/>
      <c r="Q351" s="2"/>
      <c r="R351" s="5"/>
      <c r="S351" s="5"/>
      <c r="T351" s="5"/>
    </row>
    <row r="352" spans="14:20" x14ac:dyDescent="0.2">
      <c r="N352" s="2"/>
      <c r="O352" s="4"/>
      <c r="P352" s="4"/>
      <c r="Q352" s="2"/>
      <c r="R352" s="5"/>
      <c r="S352" s="5"/>
      <c r="T352" s="5"/>
    </row>
    <row r="353" spans="14:20" x14ac:dyDescent="0.2">
      <c r="N353" s="2"/>
      <c r="O353" s="4"/>
      <c r="P353" s="4"/>
      <c r="Q353" s="2"/>
      <c r="R353" s="5"/>
      <c r="S353" s="5"/>
      <c r="T353" s="5"/>
    </row>
    <row r="354" spans="14:20" x14ac:dyDescent="0.2">
      <c r="N354" s="2"/>
      <c r="O354" s="4"/>
      <c r="P354" s="4"/>
      <c r="Q354" s="2"/>
      <c r="R354" s="5"/>
      <c r="S354" s="5"/>
      <c r="T354" s="5"/>
    </row>
    <row r="355" spans="14:20" x14ac:dyDescent="0.2">
      <c r="N355" s="2"/>
      <c r="O355" s="4"/>
      <c r="P355" s="4"/>
      <c r="Q355" s="2"/>
      <c r="R355" s="5"/>
      <c r="S355" s="5"/>
      <c r="T355" s="5"/>
    </row>
    <row r="356" spans="14:20" x14ac:dyDescent="0.2">
      <c r="N356" s="2"/>
      <c r="O356" s="4"/>
      <c r="P356" s="4"/>
      <c r="Q356" s="2"/>
      <c r="R356" s="5"/>
      <c r="S356" s="5"/>
      <c r="T356" s="5"/>
    </row>
    <row r="357" spans="14:20" x14ac:dyDescent="0.2">
      <c r="N357" s="2"/>
      <c r="O357" s="4"/>
      <c r="P357" s="4"/>
      <c r="Q357" s="2"/>
      <c r="R357" s="5"/>
      <c r="S357" s="5"/>
      <c r="T357" s="5"/>
    </row>
    <row r="358" spans="14:20" x14ac:dyDescent="0.2">
      <c r="N358" s="2"/>
      <c r="O358" s="4"/>
      <c r="P358" s="4"/>
      <c r="Q358" s="2"/>
      <c r="R358" s="5"/>
      <c r="S358" s="5"/>
      <c r="T358" s="5"/>
    </row>
    <row r="359" spans="14:20" x14ac:dyDescent="0.2">
      <c r="N359" s="2"/>
      <c r="O359" s="4"/>
      <c r="P359" s="4"/>
      <c r="Q359" s="2"/>
      <c r="R359" s="5"/>
      <c r="S359" s="5"/>
      <c r="T359" s="5"/>
    </row>
    <row r="360" spans="14:20" x14ac:dyDescent="0.2">
      <c r="N360" s="2"/>
      <c r="O360" s="4"/>
      <c r="P360" s="4"/>
      <c r="Q360" s="2"/>
      <c r="R360" s="5"/>
      <c r="S360" s="5"/>
      <c r="T360" s="5"/>
    </row>
    <row r="361" spans="14:20" x14ac:dyDescent="0.2">
      <c r="N361" s="2"/>
      <c r="O361" s="4"/>
      <c r="P361" s="4"/>
      <c r="Q361" s="2"/>
      <c r="R361" s="5"/>
      <c r="S361" s="5"/>
      <c r="T361" s="5"/>
    </row>
    <row r="362" spans="14:20" x14ac:dyDescent="0.2">
      <c r="N362" s="2"/>
      <c r="O362" s="4"/>
      <c r="P362" s="4"/>
      <c r="Q362" s="2"/>
      <c r="R362" s="5"/>
      <c r="S362" s="5"/>
      <c r="T362" s="5"/>
    </row>
    <row r="363" spans="14:20" x14ac:dyDescent="0.2">
      <c r="N363" s="2"/>
      <c r="O363" s="4"/>
      <c r="P363" s="4"/>
      <c r="Q363" s="2"/>
      <c r="R363" s="5"/>
      <c r="S363" s="5"/>
      <c r="T363" s="5"/>
    </row>
    <row r="364" spans="14:20" x14ac:dyDescent="0.2">
      <c r="N364" s="2"/>
      <c r="O364" s="4"/>
      <c r="P364" s="4"/>
      <c r="Q364" s="2"/>
      <c r="R364" s="5"/>
      <c r="S364" s="5"/>
      <c r="T364" s="5"/>
    </row>
    <row r="365" spans="14:20" x14ac:dyDescent="0.2">
      <c r="N365" s="2"/>
      <c r="O365" s="4"/>
      <c r="P365" s="4"/>
      <c r="Q365" s="2"/>
      <c r="R365" s="5"/>
      <c r="S365" s="5"/>
      <c r="T365" s="5"/>
    </row>
    <row r="366" spans="14:20" x14ac:dyDescent="0.2">
      <c r="N366" s="2"/>
      <c r="O366" s="4"/>
      <c r="P366" s="4"/>
      <c r="Q366" s="2"/>
      <c r="R366" s="5"/>
      <c r="S366" s="5"/>
      <c r="T366" s="5"/>
    </row>
    <row r="367" spans="14:20" x14ac:dyDescent="0.2">
      <c r="N367" s="2"/>
      <c r="O367" s="4"/>
      <c r="P367" s="4"/>
      <c r="Q367" s="2"/>
      <c r="R367" s="5"/>
      <c r="S367" s="5"/>
      <c r="T367" s="5"/>
    </row>
    <row r="368" spans="14:20" x14ac:dyDescent="0.2">
      <c r="N368" s="2"/>
      <c r="O368" s="4"/>
      <c r="P368" s="4"/>
      <c r="Q368" s="2"/>
      <c r="R368" s="5"/>
      <c r="S368" s="5"/>
      <c r="T368" s="5"/>
    </row>
    <row r="369" spans="14:20" x14ac:dyDescent="0.2">
      <c r="N369" s="2"/>
      <c r="O369" s="4"/>
      <c r="P369" s="4"/>
      <c r="Q369" s="2"/>
      <c r="R369" s="5"/>
      <c r="S369" s="5"/>
      <c r="T369" s="5"/>
    </row>
    <row r="370" spans="14:20" x14ac:dyDescent="0.2">
      <c r="N370" s="2"/>
      <c r="O370" s="4"/>
      <c r="P370" s="4"/>
      <c r="Q370" s="2"/>
      <c r="R370" s="5"/>
      <c r="S370" s="5"/>
      <c r="T370" s="5"/>
    </row>
    <row r="371" spans="14:20" x14ac:dyDescent="0.2">
      <c r="N371" s="2"/>
      <c r="O371" s="4"/>
      <c r="P371" s="4"/>
      <c r="Q371" s="2"/>
      <c r="R371" s="5"/>
      <c r="S371" s="5"/>
      <c r="T371" s="5"/>
    </row>
    <row r="372" spans="14:20" x14ac:dyDescent="0.2">
      <c r="N372" s="2"/>
      <c r="O372" s="4"/>
      <c r="P372" s="4"/>
      <c r="Q372" s="2"/>
      <c r="R372" s="5"/>
      <c r="S372" s="5"/>
      <c r="T372" s="5"/>
    </row>
    <row r="373" spans="14:20" x14ac:dyDescent="0.2">
      <c r="N373" s="2"/>
      <c r="O373" s="4"/>
      <c r="P373" s="4"/>
      <c r="Q373" s="2"/>
      <c r="R373" s="5"/>
      <c r="S373" s="5"/>
      <c r="T373" s="5"/>
    </row>
    <row r="374" spans="14:20" x14ac:dyDescent="0.2">
      <c r="N374" s="2"/>
      <c r="O374" s="4"/>
      <c r="P374" s="4"/>
      <c r="Q374" s="2"/>
      <c r="R374" s="5"/>
      <c r="S374" s="5"/>
      <c r="T374" s="5"/>
    </row>
    <row r="375" spans="14:20" x14ac:dyDescent="0.2">
      <c r="N375" s="2"/>
      <c r="O375" s="4"/>
      <c r="P375" s="4"/>
      <c r="Q375" s="2"/>
      <c r="R375" s="5"/>
      <c r="S375" s="5"/>
      <c r="T375" s="5"/>
    </row>
    <row r="376" spans="14:20" x14ac:dyDescent="0.2">
      <c r="N376" s="2"/>
      <c r="O376" s="4"/>
      <c r="P376" s="4"/>
      <c r="Q376" s="2"/>
      <c r="R376" s="5"/>
      <c r="S376" s="5"/>
      <c r="T376" s="5"/>
    </row>
    <row r="377" spans="14:20" x14ac:dyDescent="0.2">
      <c r="N377" s="2"/>
      <c r="O377" s="4"/>
      <c r="P377" s="4"/>
      <c r="Q377" s="2"/>
      <c r="R377" s="5"/>
      <c r="S377" s="5"/>
      <c r="T377" s="5"/>
    </row>
    <row r="378" spans="14:20" x14ac:dyDescent="0.2">
      <c r="N378" s="2"/>
      <c r="O378" s="4"/>
      <c r="P378" s="4"/>
      <c r="Q378" s="2"/>
      <c r="R378" s="5"/>
      <c r="S378" s="5"/>
      <c r="T378" s="5"/>
    </row>
    <row r="379" spans="14:20" x14ac:dyDescent="0.2">
      <c r="N379" s="2"/>
      <c r="O379" s="4"/>
      <c r="P379" s="4"/>
      <c r="Q379" s="2"/>
      <c r="R379" s="5"/>
      <c r="S379" s="5"/>
      <c r="T379" s="5"/>
    </row>
    <row r="380" spans="14:20" x14ac:dyDescent="0.2">
      <c r="N380" s="2"/>
      <c r="O380" s="4"/>
      <c r="P380" s="4"/>
      <c r="Q380" s="2"/>
      <c r="R380" s="5"/>
      <c r="S380" s="5"/>
      <c r="T380" s="5"/>
    </row>
    <row r="381" spans="14:20" x14ac:dyDescent="0.2">
      <c r="N381" s="2"/>
      <c r="O381" s="4"/>
      <c r="P381" s="4"/>
      <c r="Q381" s="2"/>
      <c r="R381" s="5"/>
      <c r="S381" s="5"/>
      <c r="T381" s="5"/>
    </row>
    <row r="382" spans="14:20" x14ac:dyDescent="0.2">
      <c r="N382" s="2"/>
      <c r="O382" s="4"/>
      <c r="P382" s="4"/>
      <c r="Q382" s="2"/>
      <c r="R382" s="5"/>
      <c r="S382" s="5"/>
      <c r="T382" s="5"/>
    </row>
    <row r="383" spans="14:20" x14ac:dyDescent="0.2">
      <c r="N383" s="2"/>
      <c r="O383" s="4"/>
      <c r="P383" s="4"/>
      <c r="Q383" s="2"/>
      <c r="R383" s="5"/>
      <c r="S383" s="5"/>
      <c r="T383" s="5"/>
    </row>
    <row r="384" spans="14:20" x14ac:dyDescent="0.2">
      <c r="N384" s="2"/>
      <c r="O384" s="4"/>
      <c r="P384" s="4"/>
      <c r="Q384" s="2"/>
      <c r="R384" s="5"/>
      <c r="S384" s="5"/>
      <c r="T384" s="5"/>
    </row>
    <row r="385" spans="14:20" x14ac:dyDescent="0.2">
      <c r="N385" s="2"/>
      <c r="O385" s="4"/>
      <c r="P385" s="4"/>
      <c r="Q385" s="2"/>
      <c r="R385" s="5"/>
      <c r="S385" s="5"/>
      <c r="T385" s="5"/>
    </row>
    <row r="386" spans="14:20" x14ac:dyDescent="0.2">
      <c r="N386" s="2"/>
      <c r="O386" s="4"/>
      <c r="P386" s="4"/>
      <c r="Q386" s="2"/>
      <c r="R386" s="5"/>
      <c r="S386" s="5"/>
      <c r="T386" s="5"/>
    </row>
    <row r="387" spans="14:20" x14ac:dyDescent="0.2">
      <c r="N387" s="2"/>
      <c r="O387" s="4"/>
      <c r="P387" s="4"/>
      <c r="Q387" s="2"/>
      <c r="R387" s="5"/>
      <c r="S387" s="5"/>
      <c r="T387" s="5"/>
    </row>
    <row r="388" spans="14:20" x14ac:dyDescent="0.2">
      <c r="N388" s="2"/>
      <c r="O388" s="4"/>
      <c r="P388" s="4"/>
      <c r="Q388" s="2"/>
      <c r="R388" s="5"/>
      <c r="S388" s="5"/>
      <c r="T388" s="5"/>
    </row>
    <row r="389" spans="14:20" x14ac:dyDescent="0.2">
      <c r="N389" s="2"/>
      <c r="O389" s="4"/>
      <c r="P389" s="4"/>
      <c r="Q389" s="2"/>
      <c r="R389" s="5"/>
      <c r="S389" s="5"/>
      <c r="T389" s="5"/>
    </row>
    <row r="390" spans="14:20" x14ac:dyDescent="0.2">
      <c r="N390" s="2"/>
      <c r="O390" s="4"/>
      <c r="P390" s="4"/>
      <c r="Q390" s="2"/>
      <c r="R390" s="5"/>
      <c r="S390" s="5"/>
      <c r="T390" s="5"/>
    </row>
    <row r="391" spans="14:20" x14ac:dyDescent="0.2">
      <c r="N391" s="2"/>
      <c r="O391" s="4"/>
      <c r="P391" s="4"/>
      <c r="Q391" s="2"/>
      <c r="R391" s="5"/>
      <c r="S391" s="5"/>
      <c r="T391" s="5"/>
    </row>
    <row r="392" spans="14:20" x14ac:dyDescent="0.2">
      <c r="N392" s="2"/>
      <c r="O392" s="4"/>
      <c r="P392" s="4"/>
      <c r="Q392" s="2"/>
      <c r="R392" s="5"/>
      <c r="S392" s="5"/>
      <c r="T392" s="5"/>
    </row>
    <row r="393" spans="14:20" x14ac:dyDescent="0.2">
      <c r="N393" s="2"/>
      <c r="O393" s="4"/>
      <c r="P393" s="4"/>
      <c r="Q393" s="2"/>
      <c r="R393" s="5"/>
      <c r="S393" s="5"/>
      <c r="T393" s="5"/>
    </row>
    <row r="394" spans="14:20" x14ac:dyDescent="0.2">
      <c r="N394" s="2"/>
      <c r="O394" s="4"/>
      <c r="P394" s="4"/>
      <c r="Q394" s="2"/>
      <c r="R394" s="5"/>
      <c r="S394" s="5"/>
      <c r="T394" s="5"/>
    </row>
    <row r="395" spans="14:20" x14ac:dyDescent="0.2">
      <c r="N395" s="2"/>
      <c r="O395" s="4"/>
      <c r="P395" s="4"/>
      <c r="Q395" s="2"/>
      <c r="R395" s="5"/>
      <c r="S395" s="5"/>
      <c r="T395" s="5"/>
    </row>
    <row r="396" spans="14:20" x14ac:dyDescent="0.2">
      <c r="N396" s="2"/>
      <c r="O396" s="4"/>
      <c r="P396" s="4"/>
      <c r="Q396" s="2"/>
      <c r="R396" s="5"/>
      <c r="S396" s="5"/>
      <c r="T396" s="5"/>
    </row>
    <row r="397" spans="14:20" x14ac:dyDescent="0.2">
      <c r="N397" s="2"/>
      <c r="O397" s="4"/>
      <c r="P397" s="4"/>
      <c r="Q397" s="2"/>
      <c r="R397" s="5"/>
      <c r="S397" s="5"/>
      <c r="T397" s="5"/>
    </row>
    <row r="398" spans="14:20" x14ac:dyDescent="0.2">
      <c r="N398" s="2"/>
      <c r="O398" s="4"/>
      <c r="P398" s="4"/>
      <c r="Q398" s="2"/>
      <c r="R398" s="5"/>
      <c r="S398" s="5"/>
      <c r="T398" s="5"/>
    </row>
    <row r="399" spans="14:20" x14ac:dyDescent="0.2">
      <c r="N399" s="2"/>
      <c r="O399" s="4"/>
      <c r="P399" s="4"/>
      <c r="Q399" s="2"/>
      <c r="R399" s="5"/>
      <c r="S399" s="5"/>
      <c r="T399" s="5"/>
    </row>
    <row r="400" spans="14:20" x14ac:dyDescent="0.2">
      <c r="N400" s="2"/>
      <c r="O400" s="4"/>
      <c r="P400" s="4"/>
      <c r="Q400" s="2"/>
      <c r="R400" s="5"/>
      <c r="S400" s="5"/>
      <c r="T400" s="5"/>
    </row>
    <row r="401" spans="14:20" x14ac:dyDescent="0.2">
      <c r="N401" s="2"/>
      <c r="O401" s="4"/>
      <c r="P401" s="4"/>
      <c r="Q401" s="2"/>
      <c r="R401" s="5"/>
      <c r="S401" s="5"/>
      <c r="T401" s="5"/>
    </row>
    <row r="402" spans="14:20" x14ac:dyDescent="0.2">
      <c r="N402" s="2"/>
      <c r="O402" s="4"/>
      <c r="P402" s="4"/>
      <c r="Q402" s="2"/>
      <c r="R402" s="5"/>
      <c r="S402" s="5"/>
      <c r="T402" s="5"/>
    </row>
    <row r="403" spans="14:20" x14ac:dyDescent="0.2">
      <c r="N403" s="2"/>
      <c r="O403" s="4"/>
      <c r="P403" s="4"/>
      <c r="Q403" s="2"/>
      <c r="R403" s="5"/>
      <c r="S403" s="5"/>
      <c r="T403" s="5"/>
    </row>
    <row r="404" spans="14:20" x14ac:dyDescent="0.2">
      <c r="N404" s="2"/>
      <c r="O404" s="4"/>
      <c r="P404" s="4"/>
      <c r="Q404" s="2"/>
      <c r="R404" s="5"/>
      <c r="S404" s="5"/>
      <c r="T404" s="5"/>
    </row>
    <row r="405" spans="14:20" x14ac:dyDescent="0.2">
      <c r="N405" s="2"/>
      <c r="O405" s="4"/>
      <c r="P405" s="4"/>
      <c r="Q405" s="2"/>
      <c r="R405" s="5"/>
      <c r="S405" s="5"/>
      <c r="T405" s="5"/>
    </row>
    <row r="406" spans="14:20" x14ac:dyDescent="0.2">
      <c r="N406" s="2"/>
      <c r="O406" s="4"/>
      <c r="P406" s="4"/>
      <c r="Q406" s="2"/>
      <c r="R406" s="5"/>
      <c r="S406" s="5"/>
      <c r="T406" s="5"/>
    </row>
    <row r="407" spans="14:20" x14ac:dyDescent="0.2">
      <c r="N407" s="2"/>
      <c r="O407" s="4"/>
      <c r="P407" s="4"/>
      <c r="Q407" s="2"/>
      <c r="R407" s="5"/>
      <c r="S407" s="5"/>
      <c r="T407" s="5"/>
    </row>
    <row r="408" spans="14:20" x14ac:dyDescent="0.2">
      <c r="N408" s="2"/>
      <c r="O408" s="4"/>
      <c r="P408" s="4"/>
      <c r="Q408" s="2"/>
      <c r="R408" s="5"/>
      <c r="S408" s="5"/>
      <c r="T408" s="5"/>
    </row>
    <row r="409" spans="14:20" x14ac:dyDescent="0.2">
      <c r="N409" s="2"/>
      <c r="O409" s="4"/>
      <c r="P409" s="4"/>
      <c r="Q409" s="2"/>
      <c r="R409" s="5"/>
      <c r="S409" s="5"/>
      <c r="T409" s="5"/>
    </row>
    <row r="410" spans="14:20" x14ac:dyDescent="0.2">
      <c r="N410" s="2"/>
      <c r="O410" s="4"/>
      <c r="P410" s="4"/>
      <c r="Q410" s="2"/>
      <c r="R410" s="5"/>
      <c r="S410" s="5"/>
      <c r="T410" s="5"/>
    </row>
    <row r="411" spans="14:20" x14ac:dyDescent="0.2">
      <c r="N411" s="2"/>
      <c r="O411" s="4"/>
      <c r="P411" s="4"/>
      <c r="Q411" s="2"/>
      <c r="R411" s="5"/>
      <c r="S411" s="5"/>
      <c r="T411" s="5"/>
    </row>
    <row r="412" spans="14:20" x14ac:dyDescent="0.2">
      <c r="N412" s="2"/>
      <c r="O412" s="4"/>
      <c r="P412" s="4"/>
      <c r="Q412" s="2"/>
      <c r="R412" s="5"/>
      <c r="S412" s="5"/>
      <c r="T412" s="5"/>
    </row>
    <row r="413" spans="14:20" x14ac:dyDescent="0.2">
      <c r="N413" s="2"/>
      <c r="O413" s="4"/>
      <c r="P413" s="4"/>
      <c r="Q413" s="2"/>
      <c r="R413" s="5"/>
      <c r="S413" s="5"/>
      <c r="T413" s="5"/>
    </row>
    <row r="414" spans="14:20" x14ac:dyDescent="0.2">
      <c r="N414" s="2"/>
      <c r="O414" s="4"/>
      <c r="P414" s="4"/>
      <c r="Q414" s="2"/>
      <c r="R414" s="5"/>
      <c r="S414" s="5"/>
      <c r="T414" s="5"/>
    </row>
    <row r="415" spans="14:20" x14ac:dyDescent="0.2">
      <c r="N415" s="2"/>
      <c r="O415" s="4"/>
      <c r="P415" s="4"/>
      <c r="Q415" s="2"/>
      <c r="R415" s="5"/>
      <c r="S415" s="5"/>
      <c r="T415" s="5"/>
    </row>
    <row r="416" spans="14:20" x14ac:dyDescent="0.2">
      <c r="N416" s="2"/>
      <c r="O416" s="4"/>
      <c r="P416" s="4"/>
      <c r="Q416" s="2"/>
      <c r="R416" s="5"/>
      <c r="S416" s="5"/>
      <c r="T416" s="5"/>
    </row>
    <row r="417" spans="14:20" x14ac:dyDescent="0.2">
      <c r="N417" s="2"/>
      <c r="O417" s="4"/>
      <c r="P417" s="4"/>
      <c r="Q417" s="2"/>
      <c r="R417" s="5"/>
      <c r="S417" s="5"/>
      <c r="T417" s="5"/>
    </row>
    <row r="418" spans="14:20" x14ac:dyDescent="0.2">
      <c r="N418" s="2"/>
      <c r="O418" s="4"/>
      <c r="P418" s="4"/>
      <c r="Q418" s="2"/>
      <c r="R418" s="5"/>
      <c r="S418" s="5"/>
      <c r="T418" s="5"/>
    </row>
    <row r="419" spans="14:20" x14ac:dyDescent="0.2">
      <c r="N419" s="2"/>
      <c r="O419" s="4"/>
      <c r="P419" s="4"/>
      <c r="Q419" s="2"/>
      <c r="R419" s="5"/>
      <c r="S419" s="5"/>
      <c r="T419" s="5"/>
    </row>
    <row r="420" spans="14:20" x14ac:dyDescent="0.2">
      <c r="N420" s="2"/>
      <c r="O420" s="4"/>
      <c r="P420" s="4"/>
      <c r="Q420" s="2"/>
      <c r="R420" s="5"/>
      <c r="S420" s="5"/>
      <c r="T420" s="5"/>
    </row>
    <row r="421" spans="14:20" x14ac:dyDescent="0.2">
      <c r="N421" s="2"/>
      <c r="O421" s="4"/>
      <c r="P421" s="4"/>
      <c r="Q421" s="2"/>
      <c r="R421" s="5"/>
      <c r="S421" s="5"/>
      <c r="T421" s="5"/>
    </row>
    <row r="422" spans="14:20" x14ac:dyDescent="0.2">
      <c r="N422" s="2"/>
      <c r="O422" s="4"/>
      <c r="P422" s="4"/>
      <c r="Q422" s="2"/>
      <c r="R422" s="5"/>
      <c r="S422" s="5"/>
      <c r="T422" s="5"/>
    </row>
    <row r="423" spans="14:20" x14ac:dyDescent="0.2">
      <c r="N423" s="2"/>
      <c r="O423" s="4"/>
      <c r="P423" s="4"/>
      <c r="Q423" s="2"/>
      <c r="R423" s="5"/>
      <c r="S423" s="5"/>
      <c r="T423" s="5"/>
    </row>
    <row r="424" spans="14:20" x14ac:dyDescent="0.2">
      <c r="N424" s="2"/>
      <c r="O424" s="4"/>
      <c r="P424" s="4"/>
      <c r="Q424" s="2"/>
      <c r="R424" s="5"/>
      <c r="S424" s="5"/>
      <c r="T424" s="5"/>
    </row>
    <row r="425" spans="14:20" x14ac:dyDescent="0.2">
      <c r="N425" s="2"/>
      <c r="O425" s="4"/>
      <c r="P425" s="4"/>
      <c r="Q425" s="2"/>
      <c r="R425" s="5"/>
      <c r="S425" s="5"/>
      <c r="T425" s="5"/>
    </row>
    <row r="426" spans="14:20" x14ac:dyDescent="0.2">
      <c r="N426" s="2"/>
      <c r="O426" s="4"/>
      <c r="P426" s="4"/>
      <c r="Q426" s="2"/>
      <c r="R426" s="5"/>
      <c r="S426" s="5"/>
      <c r="T426" s="5"/>
    </row>
    <row r="427" spans="14:20" x14ac:dyDescent="0.2">
      <c r="N427" s="2"/>
      <c r="O427" s="4"/>
      <c r="P427" s="4"/>
      <c r="Q427" s="2"/>
      <c r="R427" s="5"/>
      <c r="S427" s="5"/>
      <c r="T427" s="5"/>
    </row>
    <row r="428" spans="14:20" x14ac:dyDescent="0.2">
      <c r="N428" s="2"/>
      <c r="O428" s="4"/>
      <c r="P428" s="4"/>
      <c r="Q428" s="2"/>
      <c r="R428" s="5"/>
      <c r="S428" s="5"/>
      <c r="T428" s="5"/>
    </row>
    <row r="429" spans="14:20" x14ac:dyDescent="0.2">
      <c r="N429" s="2"/>
      <c r="O429" s="4"/>
      <c r="P429" s="4"/>
      <c r="Q429" s="2"/>
      <c r="R429" s="5"/>
      <c r="S429" s="5"/>
      <c r="T429" s="5"/>
    </row>
    <row r="430" spans="14:20" x14ac:dyDescent="0.2">
      <c r="N430" s="2"/>
      <c r="O430" s="4"/>
      <c r="P430" s="4"/>
      <c r="Q430" s="2"/>
      <c r="R430" s="5"/>
      <c r="S430" s="5"/>
      <c r="T430" s="5"/>
    </row>
    <row r="431" spans="14:20" x14ac:dyDescent="0.2">
      <c r="N431" s="2"/>
      <c r="O431" s="4"/>
      <c r="P431" s="4"/>
      <c r="Q431" s="2"/>
      <c r="R431" s="5"/>
      <c r="S431" s="5"/>
      <c r="T431" s="5"/>
    </row>
    <row r="432" spans="14:20" x14ac:dyDescent="0.2">
      <c r="N432" s="2"/>
      <c r="O432" s="4"/>
      <c r="P432" s="4"/>
      <c r="Q432" s="2"/>
      <c r="R432" s="5"/>
      <c r="S432" s="5"/>
      <c r="T432" s="5"/>
    </row>
    <row r="433" spans="14:20" x14ac:dyDescent="0.2">
      <c r="N433" s="2"/>
      <c r="O433" s="4"/>
      <c r="P433" s="4"/>
      <c r="Q433" s="2"/>
      <c r="R433" s="5"/>
      <c r="S433" s="5"/>
      <c r="T433" s="5"/>
    </row>
    <row r="434" spans="14:20" x14ac:dyDescent="0.2">
      <c r="N434" s="2"/>
      <c r="O434" s="4"/>
      <c r="P434" s="4"/>
      <c r="Q434" s="2"/>
      <c r="R434" s="5"/>
      <c r="S434" s="5"/>
      <c r="T434" s="5"/>
    </row>
    <row r="435" spans="14:20" x14ac:dyDescent="0.2">
      <c r="N435" s="2"/>
      <c r="O435" s="4"/>
      <c r="P435" s="4"/>
      <c r="Q435" s="2"/>
      <c r="R435" s="5"/>
      <c r="S435" s="5"/>
      <c r="T435" s="5"/>
    </row>
    <row r="436" spans="14:20" x14ac:dyDescent="0.2">
      <c r="N436" s="2"/>
      <c r="O436" s="4"/>
      <c r="P436" s="4"/>
      <c r="Q436" s="2"/>
      <c r="R436" s="5"/>
      <c r="S436" s="5"/>
      <c r="T436" s="5"/>
    </row>
    <row r="437" spans="14:20" x14ac:dyDescent="0.2">
      <c r="N437" s="2"/>
      <c r="O437" s="4"/>
      <c r="P437" s="4"/>
      <c r="Q437" s="2"/>
      <c r="R437" s="5"/>
      <c r="S437" s="5"/>
      <c r="T437" s="5"/>
    </row>
    <row r="438" spans="14:20" x14ac:dyDescent="0.2">
      <c r="N438" s="2"/>
      <c r="O438" s="4"/>
      <c r="P438" s="4"/>
      <c r="Q438" s="2"/>
      <c r="R438" s="5"/>
      <c r="S438" s="5"/>
      <c r="T438" s="5"/>
    </row>
    <row r="439" spans="14:20" x14ac:dyDescent="0.2">
      <c r="N439" s="2"/>
      <c r="O439" s="4"/>
      <c r="P439" s="4"/>
      <c r="Q439" s="2"/>
      <c r="R439" s="5"/>
      <c r="S439" s="5"/>
      <c r="T439" s="5"/>
    </row>
  </sheetData>
  <sheetProtection sheet="1" objects="1" scenarios="1"/>
  <mergeCells count="1">
    <mergeCell ref="A191:L191"/>
  </mergeCells>
  <phoneticPr fontId="1" type="noConversion"/>
  <pageMargins left="0.78740157480314965" right="0.78740157480314965" top="0.41" bottom="0.38" header="0.35433070866141736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ubyt. SOŠ 2025</vt:lpstr>
      <vt:lpstr>ubyt. VOŠ</vt:lpstr>
      <vt:lpstr>List1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2019-02-15T09:45:47Z</cp:lastPrinted>
  <dcterms:created xsi:type="dcterms:W3CDTF">2006-02-20T11:42:55Z</dcterms:created>
  <dcterms:modified xsi:type="dcterms:W3CDTF">2025-02-16T07:24:15Z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-765837141</vt:i4>
  </property>
  <property fmtid="{D5CDD505-2E9C-101B-9397-08002B2CF9AE}" pid="3" name="_EmailSubject">
    <vt:lpwstr>úprava stránek WWW</vt:lpwstr>
  </property>
  <property fmtid="{D5CDD505-2E9C-101B-9397-08002B2CF9AE}" pid="4" name="_AuthorEmail">
    <vt:lpwstr>vjarkovsky@kr-kralovehradecky.cz</vt:lpwstr>
  </property>
  <property fmtid="{D5CDD505-2E9C-101B-9397-08002B2CF9AE}" pid="5" name="_AuthorEmailDisplayName">
    <vt:lpwstr>Jarkovský Václav Ing.</vt:lpwstr>
  </property>
  <property fmtid="{D5CDD505-2E9C-101B-9397-08002B2CF9AE}" pid="6" name="_ReviewingToolsShownOnce">
    <vt:lpwstr/>
  </property>
</Properties>
</file>