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5\přímé zadání KÚ 2025\příloha metodiky 2025\"/>
    </mc:Choice>
  </mc:AlternateContent>
  <xr:revisionPtr revIDLastSave="0" documentId="13_ncr:1_{C1C382B9-AB4C-43BE-A113-7C07FF070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K pravid denní doch." sheetId="4" r:id="rId1"/>
    <sheet name="ŠK pravid. doch." sheetId="5" r:id="rId2"/>
  </sheets>
  <definedNames>
    <definedName name="_xlnm._FilterDatabase" localSheetId="0" hidden="1">'ŠK pravid denní doch.'!$A$7:$B$277</definedName>
    <definedName name="_xlnm._FilterDatabase" localSheetId="1" hidden="1">'ŠK pravid. doch.'!$A$7:$B$537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7" i="4" l="1"/>
  <c r="O277" i="4"/>
  <c r="S276" i="4"/>
  <c r="O276" i="4"/>
  <c r="S275" i="4"/>
  <c r="O275" i="4"/>
  <c r="S274" i="4"/>
  <c r="O274" i="4"/>
  <c r="S273" i="4"/>
  <c r="O273" i="4"/>
  <c r="S272" i="4"/>
  <c r="O272" i="4"/>
  <c r="S271" i="4"/>
  <c r="O271" i="4"/>
  <c r="S270" i="4"/>
  <c r="O270" i="4"/>
  <c r="S269" i="4"/>
  <c r="O269" i="4"/>
  <c r="S268" i="4"/>
  <c r="O268" i="4"/>
  <c r="S267" i="4"/>
  <c r="O267" i="4"/>
  <c r="S266" i="4"/>
  <c r="O266" i="4"/>
  <c r="S265" i="4"/>
  <c r="O265" i="4"/>
  <c r="S264" i="4"/>
  <c r="O264" i="4"/>
  <c r="S263" i="4"/>
  <c r="O263" i="4"/>
  <c r="S262" i="4"/>
  <c r="O262" i="4"/>
  <c r="S261" i="4"/>
  <c r="O261" i="4"/>
  <c r="S260" i="4"/>
  <c r="O260" i="4"/>
  <c r="S259" i="4"/>
  <c r="O259" i="4"/>
  <c r="S258" i="4"/>
  <c r="O258" i="4"/>
  <c r="S257" i="4"/>
  <c r="O257" i="4"/>
  <c r="S256" i="4"/>
  <c r="O256" i="4"/>
  <c r="N256" i="4"/>
  <c r="P256" i="4" s="1"/>
  <c r="R256" i="4" s="1"/>
  <c r="S255" i="4"/>
  <c r="O255" i="4"/>
  <c r="S254" i="4"/>
  <c r="O254" i="4"/>
  <c r="S253" i="4"/>
  <c r="O253" i="4"/>
  <c r="S252" i="4"/>
  <c r="O252" i="4"/>
  <c r="S251" i="4"/>
  <c r="P251" i="4"/>
  <c r="Q251" i="4" s="1"/>
  <c r="O251" i="4"/>
  <c r="S250" i="4"/>
  <c r="O250" i="4"/>
  <c r="S249" i="4"/>
  <c r="O249" i="4"/>
  <c r="S248" i="4"/>
  <c r="O248" i="4"/>
  <c r="S247" i="4"/>
  <c r="O247" i="4"/>
  <c r="S246" i="4"/>
  <c r="O246" i="4"/>
  <c r="S245" i="4"/>
  <c r="O245" i="4"/>
  <c r="S244" i="4"/>
  <c r="O244" i="4"/>
  <c r="S243" i="4"/>
  <c r="O243" i="4"/>
  <c r="S242" i="4"/>
  <c r="O242" i="4"/>
  <c r="S241" i="4"/>
  <c r="O241" i="4"/>
  <c r="S240" i="4"/>
  <c r="O240" i="4"/>
  <c r="S239" i="4"/>
  <c r="O239" i="4"/>
  <c r="S238" i="4"/>
  <c r="O238" i="4"/>
  <c r="S237" i="4"/>
  <c r="O237" i="4"/>
  <c r="S236" i="4"/>
  <c r="O236" i="4"/>
  <c r="S235" i="4"/>
  <c r="O235" i="4"/>
  <c r="S234" i="4"/>
  <c r="O234" i="4"/>
  <c r="S233" i="4"/>
  <c r="O233" i="4"/>
  <c r="S232" i="4"/>
  <c r="O232" i="4"/>
  <c r="S231" i="4"/>
  <c r="O231" i="4"/>
  <c r="S230" i="4"/>
  <c r="O230" i="4"/>
  <c r="S229" i="4"/>
  <c r="O229" i="4"/>
  <c r="S228" i="4"/>
  <c r="O228" i="4"/>
  <c r="S227" i="4"/>
  <c r="O227" i="4"/>
  <c r="S226" i="4"/>
  <c r="O226" i="4"/>
  <c r="S225" i="4"/>
  <c r="O225" i="4"/>
  <c r="S224" i="4"/>
  <c r="O224" i="4"/>
  <c r="S223" i="4"/>
  <c r="O223" i="4"/>
  <c r="S222" i="4"/>
  <c r="O222" i="4"/>
  <c r="S221" i="4"/>
  <c r="O221" i="4"/>
  <c r="S220" i="4"/>
  <c r="O220" i="4"/>
  <c r="N220" i="4"/>
  <c r="P220" i="4" s="1"/>
  <c r="S219" i="4"/>
  <c r="O219" i="4"/>
  <c r="S218" i="4"/>
  <c r="O218" i="4"/>
  <c r="N218" i="4"/>
  <c r="P218" i="4" s="1"/>
  <c r="Q218" i="4" s="1"/>
  <c r="S217" i="4"/>
  <c r="O217" i="4"/>
  <c r="S216" i="4"/>
  <c r="O216" i="4"/>
  <c r="S215" i="4"/>
  <c r="O215" i="4"/>
  <c r="S214" i="4"/>
  <c r="O214" i="4"/>
  <c r="S213" i="4"/>
  <c r="O213" i="4"/>
  <c r="N213" i="4"/>
  <c r="S212" i="4"/>
  <c r="O212" i="4"/>
  <c r="S211" i="4"/>
  <c r="O211" i="4"/>
  <c r="S210" i="4"/>
  <c r="O210" i="4"/>
  <c r="S209" i="4"/>
  <c r="O209" i="4"/>
  <c r="S208" i="4"/>
  <c r="O208" i="4"/>
  <c r="S207" i="4"/>
  <c r="O207" i="4"/>
  <c r="S206" i="4"/>
  <c r="O206" i="4"/>
  <c r="S205" i="4"/>
  <c r="O205" i="4"/>
  <c r="P205" i="4" s="1"/>
  <c r="S204" i="4"/>
  <c r="O204" i="4"/>
  <c r="S203" i="4"/>
  <c r="O203" i="4"/>
  <c r="S202" i="4"/>
  <c r="O202" i="4"/>
  <c r="S201" i="4"/>
  <c r="O201" i="4"/>
  <c r="S200" i="4"/>
  <c r="O200" i="4"/>
  <c r="S199" i="4"/>
  <c r="O199" i="4"/>
  <c r="S198" i="4"/>
  <c r="O198" i="4"/>
  <c r="S197" i="4"/>
  <c r="O197" i="4"/>
  <c r="S196" i="4"/>
  <c r="O196" i="4"/>
  <c r="S195" i="4"/>
  <c r="O195" i="4"/>
  <c r="S194" i="4"/>
  <c r="O194" i="4"/>
  <c r="S193" i="4"/>
  <c r="O193" i="4"/>
  <c r="S192" i="4"/>
  <c r="O192" i="4"/>
  <c r="S191" i="4"/>
  <c r="O191" i="4"/>
  <c r="S190" i="4"/>
  <c r="O190" i="4"/>
  <c r="S189" i="4"/>
  <c r="O189" i="4"/>
  <c r="S188" i="4"/>
  <c r="O188" i="4"/>
  <c r="N188" i="4"/>
  <c r="P188" i="4" s="1"/>
  <c r="S187" i="4"/>
  <c r="O187" i="4"/>
  <c r="S186" i="4"/>
  <c r="O186" i="4"/>
  <c r="N186" i="4"/>
  <c r="P186" i="4" s="1"/>
  <c r="R186" i="4" s="1"/>
  <c r="S185" i="4"/>
  <c r="O185" i="4"/>
  <c r="S184" i="4"/>
  <c r="O184" i="4"/>
  <c r="S183" i="4"/>
  <c r="O183" i="4"/>
  <c r="S182" i="4"/>
  <c r="O182" i="4"/>
  <c r="S181" i="4"/>
  <c r="O181" i="4"/>
  <c r="S180" i="4"/>
  <c r="O180" i="4"/>
  <c r="S179" i="4"/>
  <c r="O179" i="4"/>
  <c r="S178" i="4"/>
  <c r="O178" i="4"/>
  <c r="S177" i="4"/>
  <c r="O177" i="4"/>
  <c r="S176" i="4"/>
  <c r="O176" i="4"/>
  <c r="S175" i="4"/>
  <c r="O175" i="4"/>
  <c r="S174" i="4"/>
  <c r="O174" i="4"/>
  <c r="S173" i="4"/>
  <c r="O173" i="4"/>
  <c r="S172" i="4"/>
  <c r="O172" i="4"/>
  <c r="S171" i="4"/>
  <c r="O171" i="4"/>
  <c r="S170" i="4"/>
  <c r="O170" i="4"/>
  <c r="S169" i="4"/>
  <c r="O169" i="4"/>
  <c r="S168" i="4"/>
  <c r="O168" i="4"/>
  <c r="S167" i="4"/>
  <c r="O167" i="4"/>
  <c r="S166" i="4"/>
  <c r="O166" i="4"/>
  <c r="S165" i="4"/>
  <c r="O165" i="4"/>
  <c r="S164" i="4"/>
  <c r="O164" i="4"/>
  <c r="S163" i="4"/>
  <c r="O163" i="4"/>
  <c r="S162" i="4"/>
  <c r="O162" i="4"/>
  <c r="S161" i="4"/>
  <c r="R161" i="4"/>
  <c r="O161" i="4"/>
  <c r="S160" i="4"/>
  <c r="O160" i="4"/>
  <c r="S159" i="4"/>
  <c r="O159" i="4"/>
  <c r="S158" i="4"/>
  <c r="O158" i="4"/>
  <c r="S157" i="4"/>
  <c r="O157" i="4"/>
  <c r="S156" i="4"/>
  <c r="O156" i="4"/>
  <c r="S155" i="4"/>
  <c r="O155" i="4"/>
  <c r="S154" i="4"/>
  <c r="O154" i="4"/>
  <c r="S153" i="4"/>
  <c r="O153" i="4"/>
  <c r="S152" i="4"/>
  <c r="O152" i="4"/>
  <c r="N152" i="4"/>
  <c r="P152" i="4" s="1"/>
  <c r="S151" i="4"/>
  <c r="O151" i="4"/>
  <c r="N151" i="4"/>
  <c r="S150" i="4"/>
  <c r="O150" i="4"/>
  <c r="S149" i="4"/>
  <c r="O149" i="4"/>
  <c r="S148" i="4"/>
  <c r="O148" i="4"/>
  <c r="N148" i="4"/>
  <c r="P148" i="4" s="1"/>
  <c r="S147" i="4"/>
  <c r="O147" i="4"/>
  <c r="S146" i="4"/>
  <c r="O146" i="4"/>
  <c r="S145" i="4"/>
  <c r="O145" i="4"/>
  <c r="S144" i="4"/>
  <c r="O144" i="4"/>
  <c r="S143" i="4"/>
  <c r="O143" i="4"/>
  <c r="S142" i="4"/>
  <c r="O142" i="4"/>
  <c r="S141" i="4"/>
  <c r="O141" i="4"/>
  <c r="S140" i="4"/>
  <c r="O140" i="4"/>
  <c r="S139" i="4"/>
  <c r="O139" i="4"/>
  <c r="S138" i="4"/>
  <c r="O138" i="4"/>
  <c r="S137" i="4"/>
  <c r="O137" i="4"/>
  <c r="S136" i="4"/>
  <c r="O136" i="4"/>
  <c r="S135" i="4"/>
  <c r="O135" i="4"/>
  <c r="S134" i="4"/>
  <c r="O134" i="4"/>
  <c r="S133" i="4"/>
  <c r="O133" i="4"/>
  <c r="S132" i="4"/>
  <c r="O132" i="4"/>
  <c r="S131" i="4"/>
  <c r="O131" i="4"/>
  <c r="S130" i="4"/>
  <c r="O130" i="4"/>
  <c r="S129" i="4"/>
  <c r="O129" i="4"/>
  <c r="S128" i="4"/>
  <c r="O128" i="4"/>
  <c r="S127" i="4"/>
  <c r="O127" i="4"/>
  <c r="S126" i="4"/>
  <c r="O126" i="4"/>
  <c r="S125" i="4"/>
  <c r="O125" i="4"/>
  <c r="S124" i="4"/>
  <c r="O124" i="4"/>
  <c r="S123" i="4"/>
  <c r="O123" i="4"/>
  <c r="S122" i="4"/>
  <c r="O122" i="4"/>
  <c r="S121" i="4"/>
  <c r="O121" i="4"/>
  <c r="S120" i="4"/>
  <c r="O120" i="4"/>
  <c r="S119" i="4"/>
  <c r="O119" i="4"/>
  <c r="S118" i="4"/>
  <c r="O118" i="4"/>
  <c r="S117" i="4"/>
  <c r="O117" i="4"/>
  <c r="N117" i="4"/>
  <c r="S116" i="4"/>
  <c r="O116" i="4"/>
  <c r="S115" i="4"/>
  <c r="O115" i="4"/>
  <c r="S114" i="4"/>
  <c r="O114" i="4"/>
  <c r="S113" i="4"/>
  <c r="O113" i="4"/>
  <c r="S112" i="4"/>
  <c r="O112" i="4"/>
  <c r="S111" i="4"/>
  <c r="O111" i="4"/>
  <c r="S110" i="4"/>
  <c r="O110" i="4"/>
  <c r="S109" i="4"/>
  <c r="O109" i="4"/>
  <c r="N109" i="4"/>
  <c r="S108" i="4"/>
  <c r="O108" i="4"/>
  <c r="S107" i="4"/>
  <c r="O107" i="4"/>
  <c r="S106" i="4"/>
  <c r="O106" i="4"/>
  <c r="S105" i="4"/>
  <c r="O105" i="4"/>
  <c r="S104" i="4"/>
  <c r="O104" i="4"/>
  <c r="S103" i="4"/>
  <c r="O103" i="4"/>
  <c r="S102" i="4"/>
  <c r="O102" i="4"/>
  <c r="S101" i="4"/>
  <c r="O101" i="4"/>
  <c r="S100" i="4"/>
  <c r="O100" i="4"/>
  <c r="S99" i="4"/>
  <c r="O99" i="4"/>
  <c r="N99" i="4"/>
  <c r="S98" i="4"/>
  <c r="O98" i="4"/>
  <c r="S97" i="4"/>
  <c r="O97" i="4"/>
  <c r="S96" i="4"/>
  <c r="O96" i="4"/>
  <c r="N96" i="4"/>
  <c r="S95" i="4"/>
  <c r="O95" i="4"/>
  <c r="S94" i="4"/>
  <c r="O94" i="4"/>
  <c r="S93" i="4"/>
  <c r="O93" i="4"/>
  <c r="S92" i="4"/>
  <c r="O92" i="4"/>
  <c r="S91" i="4"/>
  <c r="O91" i="4"/>
  <c r="S90" i="4"/>
  <c r="O90" i="4"/>
  <c r="S89" i="4"/>
  <c r="O89" i="4"/>
  <c r="S88" i="4"/>
  <c r="O88" i="4"/>
  <c r="S87" i="4"/>
  <c r="O87" i="4"/>
  <c r="S86" i="4"/>
  <c r="O86" i="4"/>
  <c r="S85" i="4"/>
  <c r="O85" i="4"/>
  <c r="S84" i="4"/>
  <c r="O84" i="4"/>
  <c r="S83" i="4"/>
  <c r="O83" i="4"/>
  <c r="S82" i="4"/>
  <c r="O82" i="4"/>
  <c r="N82" i="4"/>
  <c r="S81" i="4"/>
  <c r="O81" i="4"/>
  <c r="S80" i="4"/>
  <c r="O80" i="4"/>
  <c r="S79" i="4"/>
  <c r="O79" i="4"/>
  <c r="S78" i="4"/>
  <c r="O78" i="4"/>
  <c r="S77" i="4"/>
  <c r="O77" i="4"/>
  <c r="S76" i="4"/>
  <c r="O76" i="4"/>
  <c r="S75" i="4"/>
  <c r="O75" i="4"/>
  <c r="S74" i="4"/>
  <c r="O74" i="4"/>
  <c r="S73" i="4"/>
  <c r="O73" i="4"/>
  <c r="S72" i="4"/>
  <c r="O72" i="4"/>
  <c r="S71" i="4"/>
  <c r="O71" i="4"/>
  <c r="S70" i="4"/>
  <c r="O70" i="4"/>
  <c r="S69" i="4"/>
  <c r="P69" i="4"/>
  <c r="O69" i="4"/>
  <c r="S68" i="4"/>
  <c r="O68" i="4"/>
  <c r="N68" i="4"/>
  <c r="P68" i="4" s="1"/>
  <c r="S67" i="4"/>
  <c r="O67" i="4"/>
  <c r="S66" i="4"/>
  <c r="O66" i="4"/>
  <c r="S65" i="4"/>
  <c r="O65" i="4"/>
  <c r="S64" i="4"/>
  <c r="O64" i="4"/>
  <c r="S63" i="4"/>
  <c r="O63" i="4"/>
  <c r="S62" i="4"/>
  <c r="O62" i="4"/>
  <c r="P62" i="4" s="1"/>
  <c r="S61" i="4"/>
  <c r="O61" i="4"/>
  <c r="S60" i="4"/>
  <c r="O60" i="4"/>
  <c r="N60" i="4"/>
  <c r="P60" i="4" s="1"/>
  <c r="S59" i="4"/>
  <c r="O59" i="4"/>
  <c r="N59" i="4"/>
  <c r="P59" i="4" s="1"/>
  <c r="S58" i="4"/>
  <c r="O58" i="4"/>
  <c r="S57" i="4"/>
  <c r="O57" i="4"/>
  <c r="S56" i="4"/>
  <c r="O56" i="4"/>
  <c r="S55" i="4"/>
  <c r="O55" i="4"/>
  <c r="S54" i="4"/>
  <c r="O54" i="4"/>
  <c r="N54" i="4"/>
  <c r="S53" i="4"/>
  <c r="O53" i="4"/>
  <c r="S52" i="4"/>
  <c r="O52" i="4"/>
  <c r="S51" i="4"/>
  <c r="O51" i="4"/>
  <c r="S50" i="4"/>
  <c r="O50" i="4"/>
  <c r="S49" i="4"/>
  <c r="O49" i="4"/>
  <c r="S48" i="4"/>
  <c r="O48" i="4"/>
  <c r="S47" i="4"/>
  <c r="O47" i="4"/>
  <c r="S46" i="4"/>
  <c r="O46" i="4"/>
  <c r="S45" i="4"/>
  <c r="O45" i="4"/>
  <c r="S44" i="4"/>
  <c r="O44" i="4"/>
  <c r="S43" i="4"/>
  <c r="O43" i="4"/>
  <c r="S42" i="4"/>
  <c r="O42" i="4"/>
  <c r="S41" i="4"/>
  <c r="O41" i="4"/>
  <c r="S40" i="4"/>
  <c r="O40" i="4"/>
  <c r="S39" i="4"/>
  <c r="O39" i="4"/>
  <c r="S38" i="4"/>
  <c r="O38" i="4"/>
  <c r="S37" i="4"/>
  <c r="O37" i="4"/>
  <c r="S36" i="4"/>
  <c r="O36" i="4"/>
  <c r="S35" i="4"/>
  <c r="O35" i="4"/>
  <c r="S34" i="4"/>
  <c r="O34" i="4"/>
  <c r="S33" i="4"/>
  <c r="O33" i="4"/>
  <c r="S32" i="4"/>
  <c r="O32" i="4"/>
  <c r="S31" i="4"/>
  <c r="P31" i="4"/>
  <c r="O31" i="4"/>
  <c r="S30" i="4"/>
  <c r="O30" i="4"/>
  <c r="S29" i="4"/>
  <c r="O29" i="4"/>
  <c r="S28" i="4"/>
  <c r="O28" i="4"/>
  <c r="N28" i="4"/>
  <c r="P28" i="4" s="1"/>
  <c r="S27" i="4"/>
  <c r="O27" i="4"/>
  <c r="S26" i="4"/>
  <c r="O26" i="4"/>
  <c r="S25" i="4"/>
  <c r="O25" i="4"/>
  <c r="S24" i="4"/>
  <c r="O24" i="4"/>
  <c r="S23" i="4"/>
  <c r="O23" i="4"/>
  <c r="S22" i="4"/>
  <c r="O22" i="4"/>
  <c r="S21" i="4"/>
  <c r="O21" i="4"/>
  <c r="N21" i="4"/>
  <c r="P21" i="4" s="1"/>
  <c r="S20" i="4"/>
  <c r="O20" i="4"/>
  <c r="S19" i="4"/>
  <c r="O19" i="4"/>
  <c r="S18" i="4"/>
  <c r="O18" i="4"/>
  <c r="S17" i="4"/>
  <c r="O17" i="4"/>
  <c r="S16" i="4"/>
  <c r="O16" i="4"/>
  <c r="S15" i="4"/>
  <c r="O15" i="4"/>
  <c r="S14" i="4"/>
  <c r="O14" i="4"/>
  <c r="S13" i="4"/>
  <c r="O13" i="4"/>
  <c r="S12" i="4"/>
  <c r="O12" i="4"/>
  <c r="S11" i="4"/>
  <c r="O11" i="4"/>
  <c r="S10" i="4"/>
  <c r="O10" i="4"/>
  <c r="S9" i="4"/>
  <c r="O9" i="4"/>
  <c r="S537" i="5"/>
  <c r="P537" i="5"/>
  <c r="O537" i="5"/>
  <c r="N537" i="5"/>
  <c r="S536" i="5"/>
  <c r="P536" i="5"/>
  <c r="R536" i="5" s="1"/>
  <c r="O536" i="5"/>
  <c r="N536" i="5"/>
  <c r="S535" i="5"/>
  <c r="P535" i="5"/>
  <c r="R535" i="5" s="1"/>
  <c r="O535" i="5"/>
  <c r="N535" i="5"/>
  <c r="S534" i="5"/>
  <c r="R534" i="5"/>
  <c r="Q534" i="5"/>
  <c r="P534" i="5"/>
  <c r="O534" i="5"/>
  <c r="N534" i="5"/>
  <c r="S533" i="5"/>
  <c r="R533" i="5"/>
  <c r="Q533" i="5"/>
  <c r="P533" i="5"/>
  <c r="T533" i="5" s="1"/>
  <c r="O533" i="5"/>
  <c r="N533" i="5"/>
  <c r="S532" i="5"/>
  <c r="Q532" i="5"/>
  <c r="P532" i="5"/>
  <c r="O532" i="5"/>
  <c r="N532" i="5"/>
  <c r="S531" i="5"/>
  <c r="O531" i="5"/>
  <c r="P531" i="5" s="1"/>
  <c r="N531" i="5"/>
  <c r="S530" i="5"/>
  <c r="O530" i="5"/>
  <c r="N530" i="5"/>
  <c r="P530" i="5" s="1"/>
  <c r="S529" i="5"/>
  <c r="P529" i="5"/>
  <c r="R529" i="5" s="1"/>
  <c r="O529" i="5"/>
  <c r="N529" i="5"/>
  <c r="S528" i="5"/>
  <c r="P528" i="5"/>
  <c r="R528" i="5" s="1"/>
  <c r="O528" i="5"/>
  <c r="N528" i="5"/>
  <c r="T527" i="5"/>
  <c r="S527" i="5"/>
  <c r="R527" i="5"/>
  <c r="P527" i="5"/>
  <c r="Q527" i="5" s="1"/>
  <c r="O527" i="5"/>
  <c r="N527" i="5"/>
  <c r="S526" i="5"/>
  <c r="R526" i="5"/>
  <c r="Q526" i="5"/>
  <c r="T526" i="5" s="1"/>
  <c r="P526" i="5"/>
  <c r="O526" i="5"/>
  <c r="N526" i="5"/>
  <c r="S525" i="5"/>
  <c r="R525" i="5"/>
  <c r="Q525" i="5"/>
  <c r="P525" i="5"/>
  <c r="O525" i="5"/>
  <c r="N525" i="5"/>
  <c r="S524" i="5"/>
  <c r="P524" i="5"/>
  <c r="O524" i="5"/>
  <c r="N524" i="5"/>
  <c r="S523" i="5"/>
  <c r="P523" i="5"/>
  <c r="O523" i="5"/>
  <c r="N523" i="5"/>
  <c r="S522" i="5"/>
  <c r="O522" i="5"/>
  <c r="N522" i="5"/>
  <c r="P522" i="5" s="1"/>
  <c r="S521" i="5"/>
  <c r="P521" i="5"/>
  <c r="R521" i="5" s="1"/>
  <c r="O521" i="5"/>
  <c r="N521" i="5"/>
  <c r="S520" i="5"/>
  <c r="P520" i="5"/>
  <c r="R520" i="5" s="1"/>
  <c r="O520" i="5"/>
  <c r="N520" i="5"/>
  <c r="S519" i="5"/>
  <c r="T519" i="5" s="1"/>
  <c r="R519" i="5"/>
  <c r="P519" i="5"/>
  <c r="Q519" i="5" s="1"/>
  <c r="O519" i="5"/>
  <c r="N519" i="5"/>
  <c r="S518" i="5"/>
  <c r="R518" i="5"/>
  <c r="Q518" i="5"/>
  <c r="P518" i="5"/>
  <c r="O518" i="5"/>
  <c r="N518" i="5"/>
  <c r="S517" i="5"/>
  <c r="R517" i="5"/>
  <c r="Q517" i="5"/>
  <c r="P517" i="5"/>
  <c r="T517" i="5" s="1"/>
  <c r="O517" i="5"/>
  <c r="N517" i="5"/>
  <c r="S516" i="5"/>
  <c r="P516" i="5"/>
  <c r="O516" i="5"/>
  <c r="N516" i="5"/>
  <c r="S515" i="5"/>
  <c r="O515" i="5"/>
  <c r="P515" i="5" s="1"/>
  <c r="N515" i="5"/>
  <c r="S514" i="5"/>
  <c r="O514" i="5"/>
  <c r="N514" i="5"/>
  <c r="P514" i="5" s="1"/>
  <c r="S513" i="5"/>
  <c r="P513" i="5"/>
  <c r="R513" i="5" s="1"/>
  <c r="O513" i="5"/>
  <c r="N513" i="5"/>
  <c r="S512" i="5"/>
  <c r="P512" i="5"/>
  <c r="R512" i="5" s="1"/>
  <c r="O512" i="5"/>
  <c r="N512" i="5"/>
  <c r="T511" i="5"/>
  <c r="S511" i="5"/>
  <c r="R511" i="5"/>
  <c r="P511" i="5"/>
  <c r="Q511" i="5" s="1"/>
  <c r="O511" i="5"/>
  <c r="N511" i="5"/>
  <c r="S510" i="5"/>
  <c r="R510" i="5"/>
  <c r="Q510" i="5"/>
  <c r="T510" i="5" s="1"/>
  <c r="P510" i="5"/>
  <c r="O510" i="5"/>
  <c r="N510" i="5"/>
  <c r="S509" i="5"/>
  <c r="R509" i="5"/>
  <c r="Q509" i="5"/>
  <c r="P509" i="5"/>
  <c r="T509" i="5" s="1"/>
  <c r="O509" i="5"/>
  <c r="N509" i="5"/>
  <c r="S508" i="5"/>
  <c r="Q508" i="5"/>
  <c r="P508" i="5"/>
  <c r="O508" i="5"/>
  <c r="N508" i="5"/>
  <c r="S507" i="5"/>
  <c r="P507" i="5"/>
  <c r="O507" i="5"/>
  <c r="N507" i="5"/>
  <c r="S506" i="5"/>
  <c r="O506" i="5"/>
  <c r="N506" i="5"/>
  <c r="P506" i="5" s="1"/>
  <c r="S505" i="5"/>
  <c r="P505" i="5"/>
  <c r="R505" i="5" s="1"/>
  <c r="O505" i="5"/>
  <c r="N505" i="5"/>
  <c r="S504" i="5"/>
  <c r="P504" i="5"/>
  <c r="R504" i="5" s="1"/>
  <c r="O504" i="5"/>
  <c r="N504" i="5"/>
  <c r="S503" i="5"/>
  <c r="R503" i="5"/>
  <c r="P503" i="5"/>
  <c r="Q503" i="5" s="1"/>
  <c r="T503" i="5" s="1"/>
  <c r="O503" i="5"/>
  <c r="N503" i="5"/>
  <c r="S502" i="5"/>
  <c r="R502" i="5"/>
  <c r="Q502" i="5"/>
  <c r="T502" i="5" s="1"/>
  <c r="P502" i="5"/>
  <c r="O502" i="5"/>
  <c r="N502" i="5"/>
  <c r="S501" i="5"/>
  <c r="R501" i="5"/>
  <c r="Q501" i="5"/>
  <c r="P501" i="5"/>
  <c r="T501" i="5" s="1"/>
  <c r="O501" i="5"/>
  <c r="N501" i="5"/>
  <c r="S500" i="5"/>
  <c r="Q500" i="5"/>
  <c r="P500" i="5"/>
  <c r="O500" i="5"/>
  <c r="N500" i="5"/>
  <c r="S499" i="5"/>
  <c r="O499" i="5"/>
  <c r="P499" i="5" s="1"/>
  <c r="N499" i="5"/>
  <c r="S498" i="5"/>
  <c r="O498" i="5"/>
  <c r="N498" i="5"/>
  <c r="P498" i="5" s="1"/>
  <c r="S497" i="5"/>
  <c r="P497" i="5"/>
  <c r="R497" i="5" s="1"/>
  <c r="O497" i="5"/>
  <c r="N497" i="5"/>
  <c r="S496" i="5"/>
  <c r="P496" i="5"/>
  <c r="R496" i="5" s="1"/>
  <c r="O496" i="5"/>
  <c r="N496" i="5"/>
  <c r="S495" i="5"/>
  <c r="R495" i="5"/>
  <c r="P495" i="5"/>
  <c r="Q495" i="5" s="1"/>
  <c r="T495" i="5" s="1"/>
  <c r="O495" i="5"/>
  <c r="N495" i="5"/>
  <c r="S494" i="5"/>
  <c r="R494" i="5"/>
  <c r="Q494" i="5"/>
  <c r="T494" i="5" s="1"/>
  <c r="P494" i="5"/>
  <c r="O494" i="5"/>
  <c r="N494" i="5"/>
  <c r="S493" i="5"/>
  <c r="R493" i="5"/>
  <c r="Q493" i="5"/>
  <c r="P493" i="5"/>
  <c r="T493" i="5" s="1"/>
  <c r="O493" i="5"/>
  <c r="N493" i="5"/>
  <c r="S492" i="5"/>
  <c r="P492" i="5"/>
  <c r="O492" i="5"/>
  <c r="N492" i="5"/>
  <c r="S491" i="5"/>
  <c r="O491" i="5"/>
  <c r="P491" i="5" s="1"/>
  <c r="N491" i="5"/>
  <c r="S490" i="5"/>
  <c r="O490" i="5"/>
  <c r="N490" i="5"/>
  <c r="P490" i="5" s="1"/>
  <c r="S489" i="5"/>
  <c r="P489" i="5"/>
  <c r="R489" i="5" s="1"/>
  <c r="O489" i="5"/>
  <c r="N489" i="5"/>
  <c r="T488" i="5"/>
  <c r="S488" i="5"/>
  <c r="Q488" i="5"/>
  <c r="P488" i="5"/>
  <c r="R488" i="5" s="1"/>
  <c r="O488" i="5"/>
  <c r="N488" i="5"/>
  <c r="S487" i="5"/>
  <c r="R487" i="5"/>
  <c r="P487" i="5"/>
  <c r="Q487" i="5" s="1"/>
  <c r="T487" i="5" s="1"/>
  <c r="O487" i="5"/>
  <c r="N487" i="5"/>
  <c r="S486" i="5"/>
  <c r="R486" i="5"/>
  <c r="Q486" i="5"/>
  <c r="T486" i="5" s="1"/>
  <c r="P486" i="5"/>
  <c r="O486" i="5"/>
  <c r="N486" i="5"/>
  <c r="S485" i="5"/>
  <c r="R485" i="5"/>
  <c r="Q485" i="5"/>
  <c r="P485" i="5"/>
  <c r="T485" i="5" s="1"/>
  <c r="O485" i="5"/>
  <c r="N485" i="5"/>
  <c r="S484" i="5"/>
  <c r="P484" i="5"/>
  <c r="O484" i="5"/>
  <c r="N484" i="5"/>
  <c r="S483" i="5"/>
  <c r="O483" i="5"/>
  <c r="P483" i="5" s="1"/>
  <c r="N483" i="5"/>
  <c r="S482" i="5"/>
  <c r="O482" i="5"/>
  <c r="N482" i="5"/>
  <c r="P482" i="5" s="1"/>
  <c r="S481" i="5"/>
  <c r="R481" i="5"/>
  <c r="P481" i="5"/>
  <c r="Q481" i="5" s="1"/>
  <c r="T481" i="5" s="1"/>
  <c r="O481" i="5"/>
  <c r="N481" i="5"/>
  <c r="T480" i="5"/>
  <c r="S480" i="5"/>
  <c r="Q480" i="5"/>
  <c r="P480" i="5"/>
  <c r="R480" i="5" s="1"/>
  <c r="O480" i="5"/>
  <c r="N480" i="5"/>
  <c r="S479" i="5"/>
  <c r="R479" i="5"/>
  <c r="P479" i="5"/>
  <c r="Q479" i="5" s="1"/>
  <c r="T479" i="5" s="1"/>
  <c r="O479" i="5"/>
  <c r="N479" i="5"/>
  <c r="S478" i="5"/>
  <c r="R478" i="5"/>
  <c r="Q478" i="5"/>
  <c r="T478" i="5" s="1"/>
  <c r="P478" i="5"/>
  <c r="O478" i="5"/>
  <c r="N478" i="5"/>
  <c r="S477" i="5"/>
  <c r="R477" i="5"/>
  <c r="Q477" i="5"/>
  <c r="P477" i="5"/>
  <c r="T477" i="5" s="1"/>
  <c r="O477" i="5"/>
  <c r="N477" i="5"/>
  <c r="S476" i="5"/>
  <c r="Q476" i="5"/>
  <c r="P476" i="5"/>
  <c r="O476" i="5"/>
  <c r="N476" i="5"/>
  <c r="S475" i="5"/>
  <c r="O475" i="5"/>
  <c r="P475" i="5" s="1"/>
  <c r="N475" i="5"/>
  <c r="S474" i="5"/>
  <c r="O474" i="5"/>
  <c r="N474" i="5"/>
  <c r="P474" i="5" s="1"/>
  <c r="S473" i="5"/>
  <c r="R473" i="5"/>
  <c r="P473" i="5"/>
  <c r="Q473" i="5" s="1"/>
  <c r="T473" i="5" s="1"/>
  <c r="O473" i="5"/>
  <c r="N473" i="5"/>
  <c r="T472" i="5"/>
  <c r="S472" i="5"/>
  <c r="Q472" i="5"/>
  <c r="P472" i="5"/>
  <c r="R472" i="5" s="1"/>
  <c r="O472" i="5"/>
  <c r="N472" i="5"/>
  <c r="T471" i="5"/>
  <c r="S471" i="5"/>
  <c r="R471" i="5"/>
  <c r="P471" i="5"/>
  <c r="Q471" i="5" s="1"/>
  <c r="O471" i="5"/>
  <c r="N471" i="5"/>
  <c r="S470" i="5"/>
  <c r="R470" i="5"/>
  <c r="Q470" i="5"/>
  <c r="T470" i="5" s="1"/>
  <c r="P470" i="5"/>
  <c r="O470" i="5"/>
  <c r="N470" i="5"/>
  <c r="S469" i="5"/>
  <c r="R469" i="5"/>
  <c r="Q469" i="5"/>
  <c r="P469" i="5"/>
  <c r="T469" i="5" s="1"/>
  <c r="O469" i="5"/>
  <c r="N469" i="5"/>
  <c r="S468" i="5"/>
  <c r="Q468" i="5"/>
  <c r="P468" i="5"/>
  <c r="O468" i="5"/>
  <c r="N468" i="5"/>
  <c r="S467" i="5"/>
  <c r="P467" i="5"/>
  <c r="O467" i="5"/>
  <c r="N467" i="5"/>
  <c r="S466" i="5"/>
  <c r="O466" i="5"/>
  <c r="N466" i="5"/>
  <c r="P466" i="5" s="1"/>
  <c r="S465" i="5"/>
  <c r="R465" i="5"/>
  <c r="P465" i="5"/>
  <c r="Q465" i="5" s="1"/>
  <c r="T465" i="5" s="1"/>
  <c r="O465" i="5"/>
  <c r="N465" i="5"/>
  <c r="S464" i="5"/>
  <c r="Q464" i="5"/>
  <c r="P464" i="5"/>
  <c r="R464" i="5" s="1"/>
  <c r="T464" i="5" s="1"/>
  <c r="O464" i="5"/>
  <c r="N464" i="5"/>
  <c r="S463" i="5"/>
  <c r="T463" i="5" s="1"/>
  <c r="R463" i="5"/>
  <c r="P463" i="5"/>
  <c r="Q463" i="5" s="1"/>
  <c r="O463" i="5"/>
  <c r="N463" i="5"/>
  <c r="S462" i="5"/>
  <c r="R462" i="5"/>
  <c r="Q462" i="5"/>
  <c r="P462" i="5"/>
  <c r="O462" i="5"/>
  <c r="N462" i="5"/>
  <c r="S461" i="5"/>
  <c r="R461" i="5"/>
  <c r="Q461" i="5"/>
  <c r="P461" i="5"/>
  <c r="T461" i="5" s="1"/>
  <c r="O461" i="5"/>
  <c r="N461" i="5"/>
  <c r="S460" i="5"/>
  <c r="P460" i="5"/>
  <c r="O460" i="5"/>
  <c r="N460" i="5"/>
  <c r="S459" i="5"/>
  <c r="O459" i="5"/>
  <c r="P459" i="5" s="1"/>
  <c r="N459" i="5"/>
  <c r="S458" i="5"/>
  <c r="O458" i="5"/>
  <c r="N458" i="5"/>
  <c r="P458" i="5" s="1"/>
  <c r="S457" i="5"/>
  <c r="R457" i="5"/>
  <c r="P457" i="5"/>
  <c r="Q457" i="5" s="1"/>
  <c r="T457" i="5" s="1"/>
  <c r="O457" i="5"/>
  <c r="N457" i="5"/>
  <c r="S456" i="5"/>
  <c r="Q456" i="5"/>
  <c r="P456" i="5"/>
  <c r="R456" i="5" s="1"/>
  <c r="T456" i="5" s="1"/>
  <c r="O456" i="5"/>
  <c r="N456" i="5"/>
  <c r="T455" i="5"/>
  <c r="S455" i="5"/>
  <c r="R455" i="5"/>
  <c r="P455" i="5"/>
  <c r="Q455" i="5" s="1"/>
  <c r="O455" i="5"/>
  <c r="N455" i="5"/>
  <c r="S454" i="5"/>
  <c r="R454" i="5"/>
  <c r="Q454" i="5"/>
  <c r="T454" i="5" s="1"/>
  <c r="P454" i="5"/>
  <c r="O454" i="5"/>
  <c r="N454" i="5"/>
  <c r="S453" i="5"/>
  <c r="R453" i="5"/>
  <c r="Q453" i="5"/>
  <c r="P453" i="5"/>
  <c r="O453" i="5"/>
  <c r="N453" i="5"/>
  <c r="S452" i="5"/>
  <c r="P452" i="5"/>
  <c r="O452" i="5"/>
  <c r="N452" i="5"/>
  <c r="S451" i="5"/>
  <c r="P451" i="5"/>
  <c r="O451" i="5"/>
  <c r="N451" i="5"/>
  <c r="S450" i="5"/>
  <c r="O450" i="5"/>
  <c r="N450" i="5"/>
  <c r="P450" i="5" s="1"/>
  <c r="S449" i="5"/>
  <c r="R449" i="5"/>
  <c r="P449" i="5"/>
  <c r="Q449" i="5" s="1"/>
  <c r="T449" i="5" s="1"/>
  <c r="O449" i="5"/>
  <c r="N449" i="5"/>
  <c r="S448" i="5"/>
  <c r="Q448" i="5"/>
  <c r="P448" i="5"/>
  <c r="R448" i="5" s="1"/>
  <c r="T448" i="5" s="1"/>
  <c r="O448" i="5"/>
  <c r="N448" i="5"/>
  <c r="S447" i="5"/>
  <c r="R447" i="5"/>
  <c r="P447" i="5"/>
  <c r="Q447" i="5" s="1"/>
  <c r="T447" i="5" s="1"/>
  <c r="O447" i="5"/>
  <c r="N447" i="5"/>
  <c r="S446" i="5"/>
  <c r="R446" i="5"/>
  <c r="Q446" i="5"/>
  <c r="P446" i="5"/>
  <c r="O446" i="5"/>
  <c r="N446" i="5"/>
  <c r="S445" i="5"/>
  <c r="R445" i="5"/>
  <c r="Q445" i="5"/>
  <c r="P445" i="5"/>
  <c r="T445" i="5" s="1"/>
  <c r="O445" i="5"/>
  <c r="N445" i="5"/>
  <c r="S444" i="5"/>
  <c r="P444" i="5"/>
  <c r="O444" i="5"/>
  <c r="N444" i="5"/>
  <c r="S443" i="5"/>
  <c r="P443" i="5"/>
  <c r="O443" i="5"/>
  <c r="N443" i="5"/>
  <c r="S442" i="5"/>
  <c r="O442" i="5"/>
  <c r="N442" i="5"/>
  <c r="P442" i="5" s="1"/>
  <c r="S441" i="5"/>
  <c r="R441" i="5"/>
  <c r="P441" i="5"/>
  <c r="Q441" i="5" s="1"/>
  <c r="T441" i="5" s="1"/>
  <c r="O441" i="5"/>
  <c r="N441" i="5"/>
  <c r="T440" i="5"/>
  <c r="S440" i="5"/>
  <c r="Q440" i="5"/>
  <c r="P440" i="5"/>
  <c r="R440" i="5" s="1"/>
  <c r="O440" i="5"/>
  <c r="N440" i="5"/>
  <c r="S439" i="5"/>
  <c r="R439" i="5"/>
  <c r="P439" i="5"/>
  <c r="Q439" i="5" s="1"/>
  <c r="T439" i="5" s="1"/>
  <c r="O439" i="5"/>
  <c r="N439" i="5"/>
  <c r="S438" i="5"/>
  <c r="R438" i="5"/>
  <c r="Q438" i="5"/>
  <c r="P438" i="5"/>
  <c r="O438" i="5"/>
  <c r="N438" i="5"/>
  <c r="S437" i="5"/>
  <c r="R437" i="5"/>
  <c r="Q437" i="5"/>
  <c r="P437" i="5"/>
  <c r="O437" i="5"/>
  <c r="N437" i="5"/>
  <c r="S436" i="5"/>
  <c r="P436" i="5"/>
  <c r="O436" i="5"/>
  <c r="N436" i="5"/>
  <c r="S435" i="5"/>
  <c r="O435" i="5"/>
  <c r="P435" i="5" s="1"/>
  <c r="N435" i="5"/>
  <c r="S434" i="5"/>
  <c r="O434" i="5"/>
  <c r="N434" i="5"/>
  <c r="P434" i="5" s="1"/>
  <c r="S433" i="5"/>
  <c r="R433" i="5"/>
  <c r="P433" i="5"/>
  <c r="Q433" i="5" s="1"/>
  <c r="T433" i="5" s="1"/>
  <c r="O433" i="5"/>
  <c r="N433" i="5"/>
  <c r="S432" i="5"/>
  <c r="Q432" i="5"/>
  <c r="P432" i="5"/>
  <c r="R432" i="5" s="1"/>
  <c r="T432" i="5" s="1"/>
  <c r="O432" i="5"/>
  <c r="N432" i="5"/>
  <c r="S431" i="5"/>
  <c r="R431" i="5"/>
  <c r="P431" i="5"/>
  <c r="Q431" i="5" s="1"/>
  <c r="T431" i="5" s="1"/>
  <c r="O431" i="5"/>
  <c r="N431" i="5"/>
  <c r="S430" i="5"/>
  <c r="R430" i="5"/>
  <c r="Q430" i="5"/>
  <c r="T430" i="5" s="1"/>
  <c r="P430" i="5"/>
  <c r="O430" i="5"/>
  <c r="N430" i="5"/>
  <c r="S429" i="5"/>
  <c r="R429" i="5"/>
  <c r="Q429" i="5"/>
  <c r="P429" i="5"/>
  <c r="O429" i="5"/>
  <c r="N429" i="5"/>
  <c r="S428" i="5"/>
  <c r="Q428" i="5"/>
  <c r="P428" i="5"/>
  <c r="O428" i="5"/>
  <c r="N428" i="5"/>
  <c r="S427" i="5"/>
  <c r="O427" i="5"/>
  <c r="P427" i="5" s="1"/>
  <c r="N427" i="5"/>
  <c r="S426" i="5"/>
  <c r="O426" i="5"/>
  <c r="N426" i="5"/>
  <c r="P426" i="5" s="1"/>
  <c r="S425" i="5"/>
  <c r="R425" i="5"/>
  <c r="P425" i="5"/>
  <c r="Q425" i="5" s="1"/>
  <c r="T425" i="5" s="1"/>
  <c r="O425" i="5"/>
  <c r="N425" i="5"/>
  <c r="S424" i="5"/>
  <c r="O424" i="5"/>
  <c r="N424" i="5"/>
  <c r="P424" i="5" s="1"/>
  <c r="S423" i="5"/>
  <c r="R423" i="5"/>
  <c r="P423" i="5"/>
  <c r="Q423" i="5" s="1"/>
  <c r="T423" i="5" s="1"/>
  <c r="O423" i="5"/>
  <c r="N423" i="5"/>
  <c r="S422" i="5"/>
  <c r="R422" i="5"/>
  <c r="Q422" i="5"/>
  <c r="P422" i="5"/>
  <c r="O422" i="5"/>
  <c r="N422" i="5"/>
  <c r="S421" i="5"/>
  <c r="R421" i="5"/>
  <c r="Q421" i="5"/>
  <c r="P421" i="5"/>
  <c r="O421" i="5"/>
  <c r="N421" i="5"/>
  <c r="S420" i="5"/>
  <c r="P420" i="5"/>
  <c r="O420" i="5"/>
  <c r="N420" i="5"/>
  <c r="S419" i="5"/>
  <c r="O419" i="5"/>
  <c r="P419" i="5" s="1"/>
  <c r="N419" i="5"/>
  <c r="S418" i="5"/>
  <c r="O418" i="5"/>
  <c r="N418" i="5"/>
  <c r="P418" i="5" s="1"/>
  <c r="S417" i="5"/>
  <c r="O417" i="5"/>
  <c r="P417" i="5" s="1"/>
  <c r="N417" i="5"/>
  <c r="S416" i="5"/>
  <c r="O416" i="5"/>
  <c r="N416" i="5"/>
  <c r="P416" i="5" s="1"/>
  <c r="S415" i="5"/>
  <c r="T415" i="5" s="1"/>
  <c r="R415" i="5"/>
  <c r="P415" i="5"/>
  <c r="Q415" i="5" s="1"/>
  <c r="O415" i="5"/>
  <c r="N415" i="5"/>
  <c r="S414" i="5"/>
  <c r="R414" i="5"/>
  <c r="Q414" i="5"/>
  <c r="P414" i="5"/>
  <c r="T414" i="5" s="1"/>
  <c r="O414" i="5"/>
  <c r="N414" i="5"/>
  <c r="S413" i="5"/>
  <c r="R413" i="5"/>
  <c r="Q413" i="5"/>
  <c r="P413" i="5"/>
  <c r="T413" i="5" s="1"/>
  <c r="O413" i="5"/>
  <c r="N413" i="5"/>
  <c r="S412" i="5"/>
  <c r="P412" i="5"/>
  <c r="O412" i="5"/>
  <c r="N412" i="5"/>
  <c r="S411" i="5"/>
  <c r="O411" i="5"/>
  <c r="P411" i="5" s="1"/>
  <c r="N411" i="5"/>
  <c r="S410" i="5"/>
  <c r="O410" i="5"/>
  <c r="N410" i="5"/>
  <c r="P410" i="5" s="1"/>
  <c r="S409" i="5"/>
  <c r="O409" i="5"/>
  <c r="P409" i="5" s="1"/>
  <c r="N409" i="5"/>
  <c r="S408" i="5"/>
  <c r="O408" i="5"/>
  <c r="N408" i="5"/>
  <c r="P408" i="5" s="1"/>
  <c r="S407" i="5"/>
  <c r="T407" i="5" s="1"/>
  <c r="R407" i="5"/>
  <c r="P407" i="5"/>
  <c r="Q407" i="5" s="1"/>
  <c r="O407" i="5"/>
  <c r="N407" i="5"/>
  <c r="S406" i="5"/>
  <c r="R406" i="5"/>
  <c r="Q406" i="5"/>
  <c r="P406" i="5"/>
  <c r="T406" i="5" s="1"/>
  <c r="O406" i="5"/>
  <c r="N406" i="5"/>
  <c r="S405" i="5"/>
  <c r="R405" i="5"/>
  <c r="Q405" i="5"/>
  <c r="P405" i="5"/>
  <c r="T405" i="5" s="1"/>
  <c r="O405" i="5"/>
  <c r="N405" i="5"/>
  <c r="S404" i="5"/>
  <c r="P404" i="5"/>
  <c r="O404" i="5"/>
  <c r="N404" i="5"/>
  <c r="S403" i="5"/>
  <c r="O403" i="5"/>
  <c r="P403" i="5" s="1"/>
  <c r="N403" i="5"/>
  <c r="S402" i="5"/>
  <c r="O402" i="5"/>
  <c r="N402" i="5"/>
  <c r="P402" i="5" s="1"/>
  <c r="S401" i="5"/>
  <c r="O401" i="5"/>
  <c r="P401" i="5" s="1"/>
  <c r="N401" i="5"/>
  <c r="S400" i="5"/>
  <c r="O400" i="5"/>
  <c r="N400" i="5"/>
  <c r="P400" i="5" s="1"/>
  <c r="T399" i="5"/>
  <c r="S399" i="5"/>
  <c r="R399" i="5"/>
  <c r="Q399" i="5"/>
  <c r="P399" i="5"/>
  <c r="O399" i="5"/>
  <c r="N399" i="5"/>
  <c r="S398" i="5"/>
  <c r="R398" i="5"/>
  <c r="Q398" i="5"/>
  <c r="P398" i="5"/>
  <c r="T398" i="5" s="1"/>
  <c r="O398" i="5"/>
  <c r="N398" i="5"/>
  <c r="S397" i="5"/>
  <c r="R397" i="5"/>
  <c r="Q397" i="5"/>
  <c r="P397" i="5"/>
  <c r="O397" i="5"/>
  <c r="N397" i="5"/>
  <c r="S396" i="5"/>
  <c r="P396" i="5"/>
  <c r="O396" i="5"/>
  <c r="N396" i="5"/>
  <c r="S395" i="5"/>
  <c r="O395" i="5"/>
  <c r="P395" i="5" s="1"/>
  <c r="N395" i="5"/>
  <c r="S394" i="5"/>
  <c r="O394" i="5"/>
  <c r="N394" i="5"/>
  <c r="P394" i="5" s="1"/>
  <c r="S393" i="5"/>
  <c r="O393" i="5"/>
  <c r="P393" i="5" s="1"/>
  <c r="N393" i="5"/>
  <c r="S392" i="5"/>
  <c r="O392" i="5"/>
  <c r="N392" i="5"/>
  <c r="P392" i="5" s="1"/>
  <c r="S391" i="5"/>
  <c r="T391" i="5" s="1"/>
  <c r="R391" i="5"/>
  <c r="Q391" i="5"/>
  <c r="P391" i="5"/>
  <c r="O391" i="5"/>
  <c r="N391" i="5"/>
  <c r="S390" i="5"/>
  <c r="R390" i="5"/>
  <c r="Q390" i="5"/>
  <c r="P390" i="5"/>
  <c r="O390" i="5"/>
  <c r="N390" i="5"/>
  <c r="S389" i="5"/>
  <c r="R389" i="5"/>
  <c r="Q389" i="5"/>
  <c r="P389" i="5"/>
  <c r="O389" i="5"/>
  <c r="N389" i="5"/>
  <c r="S388" i="5"/>
  <c r="P388" i="5"/>
  <c r="O388" i="5"/>
  <c r="N388" i="5"/>
  <c r="S387" i="5"/>
  <c r="P387" i="5"/>
  <c r="O387" i="5"/>
  <c r="N387" i="5"/>
  <c r="S386" i="5"/>
  <c r="O386" i="5"/>
  <c r="N386" i="5"/>
  <c r="P386" i="5" s="1"/>
  <c r="S385" i="5"/>
  <c r="O385" i="5"/>
  <c r="P385" i="5" s="1"/>
  <c r="N385" i="5"/>
  <c r="S384" i="5"/>
  <c r="O384" i="5"/>
  <c r="N384" i="5"/>
  <c r="P384" i="5" s="1"/>
  <c r="S383" i="5"/>
  <c r="T383" i="5" s="1"/>
  <c r="R383" i="5"/>
  <c r="Q383" i="5"/>
  <c r="P383" i="5"/>
  <c r="O383" i="5"/>
  <c r="N383" i="5"/>
  <c r="S382" i="5"/>
  <c r="R382" i="5"/>
  <c r="Q382" i="5"/>
  <c r="P382" i="5"/>
  <c r="O382" i="5"/>
  <c r="N382" i="5"/>
  <c r="S381" i="5"/>
  <c r="P381" i="5"/>
  <c r="O381" i="5"/>
  <c r="N381" i="5"/>
  <c r="S380" i="5"/>
  <c r="Q380" i="5"/>
  <c r="P380" i="5"/>
  <c r="O380" i="5"/>
  <c r="N380" i="5"/>
  <c r="S379" i="5"/>
  <c r="P379" i="5"/>
  <c r="O379" i="5"/>
  <c r="N379" i="5"/>
  <c r="S378" i="5"/>
  <c r="O378" i="5"/>
  <c r="N378" i="5"/>
  <c r="P378" i="5" s="1"/>
  <c r="S377" i="5"/>
  <c r="O377" i="5"/>
  <c r="P377" i="5" s="1"/>
  <c r="N377" i="5"/>
  <c r="S376" i="5"/>
  <c r="O376" i="5"/>
  <c r="N376" i="5"/>
  <c r="P376" i="5" s="1"/>
  <c r="S375" i="5"/>
  <c r="R375" i="5"/>
  <c r="T375" i="5" s="1"/>
  <c r="Q375" i="5"/>
  <c r="P375" i="5"/>
  <c r="O375" i="5"/>
  <c r="N375" i="5"/>
  <c r="S374" i="5"/>
  <c r="R374" i="5"/>
  <c r="Q374" i="5"/>
  <c r="P374" i="5"/>
  <c r="T374" i="5" s="1"/>
  <c r="O374" i="5"/>
  <c r="N374" i="5"/>
  <c r="S373" i="5"/>
  <c r="P373" i="5"/>
  <c r="O373" i="5"/>
  <c r="N373" i="5"/>
  <c r="S372" i="5"/>
  <c r="Q372" i="5"/>
  <c r="P372" i="5"/>
  <c r="O372" i="5"/>
  <c r="N372" i="5"/>
  <c r="S371" i="5"/>
  <c r="O371" i="5"/>
  <c r="P371" i="5" s="1"/>
  <c r="N371" i="5"/>
  <c r="S370" i="5"/>
  <c r="O370" i="5"/>
  <c r="N370" i="5"/>
  <c r="P370" i="5" s="1"/>
  <c r="S369" i="5"/>
  <c r="O369" i="5"/>
  <c r="P369" i="5" s="1"/>
  <c r="N369" i="5"/>
  <c r="S368" i="5"/>
  <c r="O368" i="5"/>
  <c r="N368" i="5"/>
  <c r="P368" i="5" s="1"/>
  <c r="Q368" i="5" s="1"/>
  <c r="S367" i="5"/>
  <c r="R367" i="5"/>
  <c r="Q367" i="5"/>
  <c r="T367" i="5" s="1"/>
  <c r="P367" i="5"/>
  <c r="O367" i="5"/>
  <c r="N367" i="5"/>
  <c r="S366" i="5"/>
  <c r="R366" i="5"/>
  <c r="Q366" i="5"/>
  <c r="P366" i="5"/>
  <c r="O366" i="5"/>
  <c r="N366" i="5"/>
  <c r="S365" i="5"/>
  <c r="O365" i="5"/>
  <c r="P365" i="5" s="1"/>
  <c r="N365" i="5"/>
  <c r="S364" i="5"/>
  <c r="O364" i="5"/>
  <c r="N364" i="5"/>
  <c r="P364" i="5" s="1"/>
  <c r="S363" i="5"/>
  <c r="P363" i="5"/>
  <c r="O363" i="5"/>
  <c r="N363" i="5"/>
  <c r="S362" i="5"/>
  <c r="P362" i="5"/>
  <c r="O362" i="5"/>
  <c r="N362" i="5"/>
  <c r="S361" i="5"/>
  <c r="O361" i="5"/>
  <c r="N361" i="5"/>
  <c r="P361" i="5" s="1"/>
  <c r="S360" i="5"/>
  <c r="O360" i="5"/>
  <c r="N360" i="5"/>
  <c r="P360" i="5" s="1"/>
  <c r="S359" i="5"/>
  <c r="R359" i="5"/>
  <c r="Q359" i="5"/>
  <c r="T359" i="5" s="1"/>
  <c r="P359" i="5"/>
  <c r="O359" i="5"/>
  <c r="N359" i="5"/>
  <c r="S358" i="5"/>
  <c r="P358" i="5"/>
  <c r="R358" i="5" s="1"/>
  <c r="O358" i="5"/>
  <c r="N358" i="5"/>
  <c r="S357" i="5"/>
  <c r="R357" i="5"/>
  <c r="O357" i="5"/>
  <c r="P357" i="5" s="1"/>
  <c r="N357" i="5"/>
  <c r="S356" i="5"/>
  <c r="P356" i="5"/>
  <c r="O356" i="5"/>
  <c r="N356" i="5"/>
  <c r="S355" i="5"/>
  <c r="P355" i="5"/>
  <c r="O355" i="5"/>
  <c r="N355" i="5"/>
  <c r="S354" i="5"/>
  <c r="O354" i="5"/>
  <c r="N354" i="5"/>
  <c r="P354" i="5" s="1"/>
  <c r="S353" i="5"/>
  <c r="O353" i="5"/>
  <c r="N353" i="5"/>
  <c r="S352" i="5"/>
  <c r="R352" i="5"/>
  <c r="Q352" i="5"/>
  <c r="O352" i="5"/>
  <c r="N352" i="5"/>
  <c r="P352" i="5" s="1"/>
  <c r="S351" i="5"/>
  <c r="P351" i="5"/>
  <c r="R351" i="5" s="1"/>
  <c r="O351" i="5"/>
  <c r="N351" i="5"/>
  <c r="S350" i="5"/>
  <c r="O350" i="5"/>
  <c r="P350" i="5" s="1"/>
  <c r="N350" i="5"/>
  <c r="S349" i="5"/>
  <c r="O349" i="5"/>
  <c r="N349" i="5"/>
  <c r="P349" i="5" s="1"/>
  <c r="S348" i="5"/>
  <c r="P348" i="5"/>
  <c r="O348" i="5"/>
  <c r="N348" i="5"/>
  <c r="S347" i="5"/>
  <c r="O347" i="5"/>
  <c r="P347" i="5" s="1"/>
  <c r="N347" i="5"/>
  <c r="S346" i="5"/>
  <c r="Q346" i="5"/>
  <c r="O346" i="5"/>
  <c r="N346" i="5"/>
  <c r="P346" i="5" s="1"/>
  <c r="S345" i="5"/>
  <c r="P345" i="5"/>
  <c r="O345" i="5"/>
  <c r="N345" i="5"/>
  <c r="S344" i="5"/>
  <c r="O344" i="5"/>
  <c r="N344" i="5"/>
  <c r="S343" i="5"/>
  <c r="O343" i="5"/>
  <c r="N343" i="5"/>
  <c r="P343" i="5" s="1"/>
  <c r="S342" i="5"/>
  <c r="O342" i="5"/>
  <c r="N342" i="5"/>
  <c r="P342" i="5" s="1"/>
  <c r="S341" i="5"/>
  <c r="O341" i="5"/>
  <c r="N341" i="5"/>
  <c r="P341" i="5" s="1"/>
  <c r="R341" i="5" s="1"/>
  <c r="S340" i="5"/>
  <c r="R340" i="5"/>
  <c r="P340" i="5"/>
  <c r="O340" i="5"/>
  <c r="N340" i="5"/>
  <c r="S339" i="5"/>
  <c r="O339" i="5"/>
  <c r="P339" i="5" s="1"/>
  <c r="N339" i="5"/>
  <c r="S338" i="5"/>
  <c r="O338" i="5"/>
  <c r="N338" i="5"/>
  <c r="P338" i="5" s="1"/>
  <c r="S337" i="5"/>
  <c r="O337" i="5"/>
  <c r="P337" i="5" s="1"/>
  <c r="N337" i="5"/>
  <c r="S336" i="5"/>
  <c r="O336" i="5"/>
  <c r="N336" i="5"/>
  <c r="P336" i="5" s="1"/>
  <c r="S335" i="5"/>
  <c r="O335" i="5"/>
  <c r="N335" i="5"/>
  <c r="P335" i="5" s="1"/>
  <c r="S334" i="5"/>
  <c r="O334" i="5"/>
  <c r="N334" i="5"/>
  <c r="P334" i="5" s="1"/>
  <c r="Q334" i="5" s="1"/>
  <c r="S333" i="5"/>
  <c r="Q333" i="5"/>
  <c r="T333" i="5" s="1"/>
  <c r="O333" i="5"/>
  <c r="N333" i="5"/>
  <c r="P333" i="5" s="1"/>
  <c r="R333" i="5" s="1"/>
  <c r="S332" i="5"/>
  <c r="P332" i="5"/>
  <c r="O332" i="5"/>
  <c r="N332" i="5"/>
  <c r="S331" i="5"/>
  <c r="R331" i="5"/>
  <c r="O331" i="5"/>
  <c r="P331" i="5" s="1"/>
  <c r="N331" i="5"/>
  <c r="S330" i="5"/>
  <c r="O330" i="5"/>
  <c r="N330" i="5"/>
  <c r="P330" i="5" s="1"/>
  <c r="S329" i="5"/>
  <c r="P329" i="5"/>
  <c r="O329" i="5"/>
  <c r="N329" i="5"/>
  <c r="S328" i="5"/>
  <c r="O328" i="5"/>
  <c r="N328" i="5"/>
  <c r="P328" i="5" s="1"/>
  <c r="S327" i="5"/>
  <c r="O327" i="5"/>
  <c r="N327" i="5"/>
  <c r="P327" i="5" s="1"/>
  <c r="S326" i="5"/>
  <c r="O326" i="5"/>
  <c r="N326" i="5"/>
  <c r="P326" i="5" s="1"/>
  <c r="S325" i="5"/>
  <c r="O325" i="5"/>
  <c r="N325" i="5"/>
  <c r="P325" i="5" s="1"/>
  <c r="R325" i="5" s="1"/>
  <c r="S324" i="5"/>
  <c r="P324" i="5"/>
  <c r="O324" i="5"/>
  <c r="N324" i="5"/>
  <c r="S323" i="5"/>
  <c r="O323" i="5"/>
  <c r="P323" i="5" s="1"/>
  <c r="N323" i="5"/>
  <c r="S322" i="5"/>
  <c r="O322" i="5"/>
  <c r="N322" i="5"/>
  <c r="P322" i="5" s="1"/>
  <c r="S321" i="5"/>
  <c r="O321" i="5"/>
  <c r="P321" i="5" s="1"/>
  <c r="N321" i="5"/>
  <c r="S320" i="5"/>
  <c r="O320" i="5"/>
  <c r="N320" i="5"/>
  <c r="P320" i="5" s="1"/>
  <c r="S319" i="5"/>
  <c r="O319" i="5"/>
  <c r="N319" i="5"/>
  <c r="P319" i="5" s="1"/>
  <c r="S318" i="5"/>
  <c r="O318" i="5"/>
  <c r="N318" i="5"/>
  <c r="P318" i="5" s="1"/>
  <c r="Q318" i="5" s="1"/>
  <c r="S317" i="5"/>
  <c r="Q317" i="5"/>
  <c r="T317" i="5" s="1"/>
  <c r="O317" i="5"/>
  <c r="N317" i="5"/>
  <c r="P317" i="5" s="1"/>
  <c r="R317" i="5" s="1"/>
  <c r="S316" i="5"/>
  <c r="P316" i="5"/>
  <c r="O316" i="5"/>
  <c r="N316" i="5"/>
  <c r="S315" i="5"/>
  <c r="R315" i="5"/>
  <c r="O315" i="5"/>
  <c r="P315" i="5" s="1"/>
  <c r="N315" i="5"/>
  <c r="S314" i="5"/>
  <c r="O314" i="5"/>
  <c r="N314" i="5"/>
  <c r="P314" i="5" s="1"/>
  <c r="S313" i="5"/>
  <c r="P313" i="5"/>
  <c r="O313" i="5"/>
  <c r="N313" i="5"/>
  <c r="S312" i="5"/>
  <c r="O312" i="5"/>
  <c r="N312" i="5"/>
  <c r="P312" i="5" s="1"/>
  <c r="S311" i="5"/>
  <c r="O311" i="5"/>
  <c r="N311" i="5"/>
  <c r="P311" i="5" s="1"/>
  <c r="S310" i="5"/>
  <c r="O310" i="5"/>
  <c r="N310" i="5"/>
  <c r="P310" i="5" s="1"/>
  <c r="S309" i="5"/>
  <c r="O309" i="5"/>
  <c r="N309" i="5"/>
  <c r="P309" i="5" s="1"/>
  <c r="R309" i="5" s="1"/>
  <c r="S308" i="5"/>
  <c r="R308" i="5"/>
  <c r="P308" i="5"/>
  <c r="O308" i="5"/>
  <c r="N308" i="5"/>
  <c r="S307" i="5"/>
  <c r="O307" i="5"/>
  <c r="P307" i="5" s="1"/>
  <c r="N307" i="5"/>
  <c r="S306" i="5"/>
  <c r="O306" i="5"/>
  <c r="N306" i="5"/>
  <c r="P306" i="5" s="1"/>
  <c r="S305" i="5"/>
  <c r="O305" i="5"/>
  <c r="P305" i="5" s="1"/>
  <c r="N305" i="5"/>
  <c r="S304" i="5"/>
  <c r="O304" i="5"/>
  <c r="N304" i="5"/>
  <c r="P304" i="5" s="1"/>
  <c r="S303" i="5"/>
  <c r="O303" i="5"/>
  <c r="N303" i="5"/>
  <c r="P303" i="5" s="1"/>
  <c r="S302" i="5"/>
  <c r="O302" i="5"/>
  <c r="N302" i="5"/>
  <c r="P302" i="5" s="1"/>
  <c r="Q302" i="5" s="1"/>
  <c r="S301" i="5"/>
  <c r="Q301" i="5"/>
  <c r="T301" i="5" s="1"/>
  <c r="O301" i="5"/>
  <c r="N301" i="5"/>
  <c r="P301" i="5" s="1"/>
  <c r="R301" i="5" s="1"/>
  <c r="S300" i="5"/>
  <c r="P300" i="5"/>
  <c r="O300" i="5"/>
  <c r="N300" i="5"/>
  <c r="S299" i="5"/>
  <c r="R299" i="5"/>
  <c r="O299" i="5"/>
  <c r="P299" i="5" s="1"/>
  <c r="N299" i="5"/>
  <c r="S298" i="5"/>
  <c r="O298" i="5"/>
  <c r="N298" i="5"/>
  <c r="P298" i="5" s="1"/>
  <c r="S297" i="5"/>
  <c r="P297" i="5"/>
  <c r="O297" i="5"/>
  <c r="N297" i="5"/>
  <c r="S296" i="5"/>
  <c r="O296" i="5"/>
  <c r="N296" i="5"/>
  <c r="S295" i="5"/>
  <c r="O295" i="5"/>
  <c r="N295" i="5"/>
  <c r="P295" i="5" s="1"/>
  <c r="S294" i="5"/>
  <c r="O294" i="5"/>
  <c r="N294" i="5"/>
  <c r="P294" i="5" s="1"/>
  <c r="S293" i="5"/>
  <c r="O293" i="5"/>
  <c r="N293" i="5"/>
  <c r="P293" i="5" s="1"/>
  <c r="R293" i="5" s="1"/>
  <c r="S292" i="5"/>
  <c r="P292" i="5"/>
  <c r="O292" i="5"/>
  <c r="N292" i="5"/>
  <c r="S291" i="5"/>
  <c r="O291" i="5"/>
  <c r="P291" i="5" s="1"/>
  <c r="N291" i="5"/>
  <c r="S290" i="5"/>
  <c r="O290" i="5"/>
  <c r="N290" i="5"/>
  <c r="P290" i="5" s="1"/>
  <c r="S289" i="5"/>
  <c r="O289" i="5"/>
  <c r="P289" i="5" s="1"/>
  <c r="N289" i="5"/>
  <c r="S288" i="5"/>
  <c r="O288" i="5"/>
  <c r="N288" i="5"/>
  <c r="P288" i="5" s="1"/>
  <c r="S287" i="5"/>
  <c r="O287" i="5"/>
  <c r="N287" i="5"/>
  <c r="P287" i="5" s="1"/>
  <c r="S286" i="5"/>
  <c r="O286" i="5"/>
  <c r="N286" i="5"/>
  <c r="P286" i="5" s="1"/>
  <c r="Q286" i="5" s="1"/>
  <c r="S285" i="5"/>
  <c r="Q285" i="5"/>
  <c r="T285" i="5" s="1"/>
  <c r="O285" i="5"/>
  <c r="N285" i="5"/>
  <c r="P285" i="5" s="1"/>
  <c r="R285" i="5" s="1"/>
  <c r="S284" i="5"/>
  <c r="P284" i="5"/>
  <c r="O284" i="5"/>
  <c r="N284" i="5"/>
  <c r="S283" i="5"/>
  <c r="R283" i="5"/>
  <c r="O283" i="5"/>
  <c r="P283" i="5" s="1"/>
  <c r="N283" i="5"/>
  <c r="S282" i="5"/>
  <c r="O282" i="5"/>
  <c r="N282" i="5"/>
  <c r="P282" i="5" s="1"/>
  <c r="S281" i="5"/>
  <c r="P281" i="5"/>
  <c r="O281" i="5"/>
  <c r="N281" i="5"/>
  <c r="S280" i="5"/>
  <c r="O280" i="5"/>
  <c r="N280" i="5"/>
  <c r="S279" i="5"/>
  <c r="O279" i="5"/>
  <c r="N279" i="5"/>
  <c r="P279" i="5" s="1"/>
  <c r="S278" i="5"/>
  <c r="O278" i="5"/>
  <c r="N278" i="5"/>
  <c r="P278" i="5" s="1"/>
  <c r="S277" i="5"/>
  <c r="O277" i="5"/>
  <c r="N277" i="5"/>
  <c r="P277" i="5" s="1"/>
  <c r="R277" i="5" s="1"/>
  <c r="S276" i="5"/>
  <c r="R276" i="5"/>
  <c r="P276" i="5"/>
  <c r="O276" i="5"/>
  <c r="N276" i="5"/>
  <c r="S275" i="5"/>
  <c r="O275" i="5"/>
  <c r="P275" i="5" s="1"/>
  <c r="N275" i="5"/>
  <c r="S274" i="5"/>
  <c r="O274" i="5"/>
  <c r="N274" i="5"/>
  <c r="P274" i="5" s="1"/>
  <c r="S273" i="5"/>
  <c r="O273" i="5"/>
  <c r="P273" i="5" s="1"/>
  <c r="N273" i="5"/>
  <c r="S272" i="5"/>
  <c r="O272" i="5"/>
  <c r="N272" i="5"/>
  <c r="P272" i="5" s="1"/>
  <c r="S271" i="5"/>
  <c r="O271" i="5"/>
  <c r="N271" i="5"/>
  <c r="P271" i="5" s="1"/>
  <c r="S270" i="5"/>
  <c r="O270" i="5"/>
  <c r="N270" i="5"/>
  <c r="P270" i="5" s="1"/>
  <c r="Q270" i="5" s="1"/>
  <c r="S269" i="5"/>
  <c r="Q269" i="5"/>
  <c r="T269" i="5" s="1"/>
  <c r="O269" i="5"/>
  <c r="N269" i="5"/>
  <c r="P269" i="5" s="1"/>
  <c r="R269" i="5" s="1"/>
  <c r="S268" i="5"/>
  <c r="P268" i="5"/>
  <c r="O268" i="5"/>
  <c r="N268" i="5"/>
  <c r="S267" i="5"/>
  <c r="R267" i="5"/>
  <c r="O267" i="5"/>
  <c r="P267" i="5" s="1"/>
  <c r="N267" i="5"/>
  <c r="S266" i="5"/>
  <c r="O266" i="5"/>
  <c r="N266" i="5"/>
  <c r="P266" i="5" s="1"/>
  <c r="S265" i="5"/>
  <c r="P265" i="5"/>
  <c r="O265" i="5"/>
  <c r="N265" i="5"/>
  <c r="S264" i="5"/>
  <c r="O264" i="5"/>
  <c r="N264" i="5"/>
  <c r="P264" i="5" s="1"/>
  <c r="S263" i="5"/>
  <c r="O263" i="5"/>
  <c r="N263" i="5"/>
  <c r="P263" i="5" s="1"/>
  <c r="S262" i="5"/>
  <c r="O262" i="5"/>
  <c r="N262" i="5"/>
  <c r="P262" i="5" s="1"/>
  <c r="S261" i="5"/>
  <c r="O261" i="5"/>
  <c r="N261" i="5"/>
  <c r="P261" i="5" s="1"/>
  <c r="R261" i="5" s="1"/>
  <c r="S260" i="5"/>
  <c r="P260" i="5"/>
  <c r="O260" i="5"/>
  <c r="N260" i="5"/>
  <c r="S259" i="5"/>
  <c r="O259" i="5"/>
  <c r="P259" i="5" s="1"/>
  <c r="N259" i="5"/>
  <c r="S258" i="5"/>
  <c r="O258" i="5"/>
  <c r="N258" i="5"/>
  <c r="P258" i="5" s="1"/>
  <c r="S257" i="5"/>
  <c r="O257" i="5"/>
  <c r="P257" i="5" s="1"/>
  <c r="N257" i="5"/>
  <c r="S256" i="5"/>
  <c r="O256" i="5"/>
  <c r="N256" i="5"/>
  <c r="P256" i="5" s="1"/>
  <c r="S255" i="5"/>
  <c r="O255" i="5"/>
  <c r="N255" i="5"/>
  <c r="P255" i="5" s="1"/>
  <c r="S254" i="5"/>
  <c r="O254" i="5"/>
  <c r="N254" i="5"/>
  <c r="P254" i="5" s="1"/>
  <c r="Q254" i="5" s="1"/>
  <c r="S253" i="5"/>
  <c r="Q253" i="5"/>
  <c r="T253" i="5" s="1"/>
  <c r="O253" i="5"/>
  <c r="N253" i="5"/>
  <c r="P253" i="5" s="1"/>
  <c r="R253" i="5" s="1"/>
  <c r="S252" i="5"/>
  <c r="R252" i="5"/>
  <c r="P252" i="5"/>
  <c r="Q252" i="5" s="1"/>
  <c r="T252" i="5" s="1"/>
  <c r="O252" i="5"/>
  <c r="N252" i="5"/>
  <c r="S251" i="5"/>
  <c r="Q251" i="5"/>
  <c r="O251" i="5"/>
  <c r="P251" i="5" s="1"/>
  <c r="N251" i="5"/>
  <c r="S250" i="5"/>
  <c r="Q250" i="5"/>
  <c r="P250" i="5"/>
  <c r="O250" i="5"/>
  <c r="N250" i="5"/>
  <c r="S249" i="5"/>
  <c r="O249" i="5"/>
  <c r="P249" i="5" s="1"/>
  <c r="N249" i="5"/>
  <c r="S248" i="5"/>
  <c r="O248" i="5"/>
  <c r="N248" i="5"/>
  <c r="P248" i="5" s="1"/>
  <c r="S247" i="5"/>
  <c r="O247" i="5"/>
  <c r="N247" i="5"/>
  <c r="P247" i="5" s="1"/>
  <c r="S246" i="5"/>
  <c r="O246" i="5"/>
  <c r="N246" i="5"/>
  <c r="P246" i="5" s="1"/>
  <c r="Q246" i="5" s="1"/>
  <c r="S245" i="5"/>
  <c r="Q245" i="5"/>
  <c r="T245" i="5" s="1"/>
  <c r="O245" i="5"/>
  <c r="N245" i="5"/>
  <c r="P245" i="5" s="1"/>
  <c r="R245" i="5" s="1"/>
  <c r="S244" i="5"/>
  <c r="R244" i="5"/>
  <c r="P244" i="5"/>
  <c r="Q244" i="5" s="1"/>
  <c r="O244" i="5"/>
  <c r="N244" i="5"/>
  <c r="S243" i="5"/>
  <c r="Q243" i="5"/>
  <c r="O243" i="5"/>
  <c r="P243" i="5" s="1"/>
  <c r="N243" i="5"/>
  <c r="S242" i="5"/>
  <c r="Q242" i="5"/>
  <c r="P242" i="5"/>
  <c r="O242" i="5"/>
  <c r="N242" i="5"/>
  <c r="S241" i="5"/>
  <c r="O241" i="5"/>
  <c r="N241" i="5"/>
  <c r="P241" i="5" s="1"/>
  <c r="S240" i="5"/>
  <c r="O240" i="5"/>
  <c r="N240" i="5"/>
  <c r="P240" i="5" s="1"/>
  <c r="S239" i="5"/>
  <c r="O239" i="5"/>
  <c r="N239" i="5"/>
  <c r="P239" i="5" s="1"/>
  <c r="S238" i="5"/>
  <c r="O238" i="5"/>
  <c r="N238" i="5"/>
  <c r="P238" i="5" s="1"/>
  <c r="S237" i="5"/>
  <c r="O237" i="5"/>
  <c r="N237" i="5"/>
  <c r="P237" i="5" s="1"/>
  <c r="T236" i="5"/>
  <c r="S236" i="5"/>
  <c r="Q236" i="5"/>
  <c r="P236" i="5"/>
  <c r="R236" i="5" s="1"/>
  <c r="O236" i="5"/>
  <c r="N236" i="5"/>
  <c r="S235" i="5"/>
  <c r="R235" i="5"/>
  <c r="P235" i="5"/>
  <c r="Q235" i="5" s="1"/>
  <c r="T235" i="5" s="1"/>
  <c r="O235" i="5"/>
  <c r="N235" i="5"/>
  <c r="S234" i="5"/>
  <c r="Q234" i="5"/>
  <c r="P234" i="5"/>
  <c r="O234" i="5"/>
  <c r="N234" i="5"/>
  <c r="S233" i="5"/>
  <c r="O233" i="5"/>
  <c r="N233" i="5"/>
  <c r="P233" i="5" s="1"/>
  <c r="S232" i="5"/>
  <c r="O232" i="5"/>
  <c r="N232" i="5"/>
  <c r="P232" i="5" s="1"/>
  <c r="S231" i="5"/>
  <c r="O231" i="5"/>
  <c r="N231" i="5"/>
  <c r="P231" i="5" s="1"/>
  <c r="S230" i="5"/>
  <c r="P230" i="5"/>
  <c r="O230" i="5"/>
  <c r="N230" i="5"/>
  <c r="S229" i="5"/>
  <c r="P229" i="5"/>
  <c r="O229" i="5"/>
  <c r="N229" i="5"/>
  <c r="S228" i="5"/>
  <c r="O228" i="5"/>
  <c r="N228" i="5"/>
  <c r="S227" i="5"/>
  <c r="O227" i="5"/>
  <c r="N227" i="5"/>
  <c r="P227" i="5" s="1"/>
  <c r="S226" i="5"/>
  <c r="O226" i="5"/>
  <c r="N226" i="5"/>
  <c r="P226" i="5" s="1"/>
  <c r="S225" i="5"/>
  <c r="O225" i="5"/>
  <c r="N225" i="5"/>
  <c r="P225" i="5" s="1"/>
  <c r="S224" i="5"/>
  <c r="R224" i="5"/>
  <c r="P224" i="5"/>
  <c r="Q224" i="5" s="1"/>
  <c r="O224" i="5"/>
  <c r="N224" i="5"/>
  <c r="S223" i="5"/>
  <c r="O223" i="5"/>
  <c r="N223" i="5"/>
  <c r="P223" i="5" s="1"/>
  <c r="S222" i="5"/>
  <c r="Q222" i="5"/>
  <c r="P222" i="5"/>
  <c r="O222" i="5"/>
  <c r="N222" i="5"/>
  <c r="S221" i="5"/>
  <c r="O221" i="5"/>
  <c r="P221" i="5" s="1"/>
  <c r="N221" i="5"/>
  <c r="S220" i="5"/>
  <c r="O220" i="5"/>
  <c r="N220" i="5"/>
  <c r="S219" i="5"/>
  <c r="O219" i="5"/>
  <c r="N219" i="5"/>
  <c r="P219" i="5" s="1"/>
  <c r="S218" i="5"/>
  <c r="O218" i="5"/>
  <c r="N218" i="5"/>
  <c r="P218" i="5" s="1"/>
  <c r="S217" i="5"/>
  <c r="O217" i="5"/>
  <c r="N217" i="5"/>
  <c r="P217" i="5" s="1"/>
  <c r="S216" i="5"/>
  <c r="R216" i="5"/>
  <c r="P216" i="5"/>
  <c r="Q216" i="5" s="1"/>
  <c r="T216" i="5" s="1"/>
  <c r="O216" i="5"/>
  <c r="N216" i="5"/>
  <c r="S215" i="5"/>
  <c r="R215" i="5"/>
  <c r="O215" i="5"/>
  <c r="N215" i="5"/>
  <c r="P215" i="5" s="1"/>
  <c r="S214" i="5"/>
  <c r="Q214" i="5"/>
  <c r="P214" i="5"/>
  <c r="O214" i="5"/>
  <c r="N214" i="5"/>
  <c r="S213" i="5"/>
  <c r="P213" i="5"/>
  <c r="O213" i="5"/>
  <c r="N213" i="5"/>
  <c r="S212" i="5"/>
  <c r="O212" i="5"/>
  <c r="N212" i="5"/>
  <c r="P212" i="5" s="1"/>
  <c r="S211" i="5"/>
  <c r="O211" i="5"/>
  <c r="N211" i="5"/>
  <c r="P211" i="5" s="1"/>
  <c r="S210" i="5"/>
  <c r="O210" i="5"/>
  <c r="N210" i="5"/>
  <c r="P210" i="5" s="1"/>
  <c r="S209" i="5"/>
  <c r="O209" i="5"/>
  <c r="N209" i="5"/>
  <c r="P209" i="5" s="1"/>
  <c r="S208" i="5"/>
  <c r="R208" i="5"/>
  <c r="P208" i="5"/>
  <c r="Q208" i="5" s="1"/>
  <c r="O208" i="5"/>
  <c r="N208" i="5"/>
  <c r="S207" i="5"/>
  <c r="O207" i="5"/>
  <c r="N207" i="5"/>
  <c r="P207" i="5" s="1"/>
  <c r="S206" i="5"/>
  <c r="P206" i="5"/>
  <c r="O206" i="5"/>
  <c r="N206" i="5"/>
  <c r="S205" i="5"/>
  <c r="O205" i="5"/>
  <c r="P205" i="5" s="1"/>
  <c r="N205" i="5"/>
  <c r="S204" i="5"/>
  <c r="O204" i="5"/>
  <c r="N204" i="5"/>
  <c r="P204" i="5" s="1"/>
  <c r="S203" i="5"/>
  <c r="O203" i="5"/>
  <c r="N203" i="5"/>
  <c r="P203" i="5" s="1"/>
  <c r="S202" i="5"/>
  <c r="O202" i="5"/>
  <c r="N202" i="5"/>
  <c r="P202" i="5" s="1"/>
  <c r="S201" i="5"/>
  <c r="O201" i="5"/>
  <c r="N201" i="5"/>
  <c r="P201" i="5" s="1"/>
  <c r="S200" i="5"/>
  <c r="R200" i="5"/>
  <c r="P200" i="5"/>
  <c r="Q200" i="5" s="1"/>
  <c r="O200" i="5"/>
  <c r="N200" i="5"/>
  <c r="S199" i="5"/>
  <c r="R199" i="5"/>
  <c r="Q199" i="5"/>
  <c r="O199" i="5"/>
  <c r="N199" i="5"/>
  <c r="P199" i="5" s="1"/>
  <c r="S198" i="5"/>
  <c r="P198" i="5"/>
  <c r="O198" i="5"/>
  <c r="N198" i="5"/>
  <c r="S197" i="5"/>
  <c r="P197" i="5"/>
  <c r="O197" i="5"/>
  <c r="N197" i="5"/>
  <c r="S196" i="5"/>
  <c r="O196" i="5"/>
  <c r="N196" i="5"/>
  <c r="S195" i="5"/>
  <c r="O195" i="5"/>
  <c r="N195" i="5"/>
  <c r="P195" i="5" s="1"/>
  <c r="S194" i="5"/>
  <c r="O194" i="5"/>
  <c r="N194" i="5"/>
  <c r="P194" i="5" s="1"/>
  <c r="S193" i="5"/>
  <c r="O193" i="5"/>
  <c r="N193" i="5"/>
  <c r="P193" i="5" s="1"/>
  <c r="S192" i="5"/>
  <c r="R192" i="5"/>
  <c r="P192" i="5"/>
  <c r="Q192" i="5" s="1"/>
  <c r="O192" i="5"/>
  <c r="N192" i="5"/>
  <c r="S191" i="5"/>
  <c r="R191" i="5"/>
  <c r="Q191" i="5"/>
  <c r="O191" i="5"/>
  <c r="N191" i="5"/>
  <c r="P191" i="5" s="1"/>
  <c r="S190" i="5"/>
  <c r="Q190" i="5"/>
  <c r="P190" i="5"/>
  <c r="O190" i="5"/>
  <c r="N190" i="5"/>
  <c r="S189" i="5"/>
  <c r="O189" i="5"/>
  <c r="P189" i="5" s="1"/>
  <c r="N189" i="5"/>
  <c r="S188" i="5"/>
  <c r="O188" i="5"/>
  <c r="N188" i="5"/>
  <c r="P188" i="5" s="1"/>
  <c r="S187" i="5"/>
  <c r="O187" i="5"/>
  <c r="N187" i="5"/>
  <c r="P187" i="5" s="1"/>
  <c r="S186" i="5"/>
  <c r="O186" i="5"/>
  <c r="N186" i="5"/>
  <c r="P186" i="5" s="1"/>
  <c r="S185" i="5"/>
  <c r="O185" i="5"/>
  <c r="N185" i="5"/>
  <c r="P185" i="5" s="1"/>
  <c r="S184" i="5"/>
  <c r="R184" i="5"/>
  <c r="P184" i="5"/>
  <c r="Q184" i="5" s="1"/>
  <c r="O184" i="5"/>
  <c r="N184" i="5"/>
  <c r="S183" i="5"/>
  <c r="R183" i="5"/>
  <c r="Q183" i="5"/>
  <c r="O183" i="5"/>
  <c r="N183" i="5"/>
  <c r="P183" i="5" s="1"/>
  <c r="S182" i="5"/>
  <c r="P182" i="5"/>
  <c r="O182" i="5"/>
  <c r="N182" i="5"/>
  <c r="S181" i="5"/>
  <c r="O181" i="5"/>
  <c r="P181" i="5" s="1"/>
  <c r="N181" i="5"/>
  <c r="S180" i="5"/>
  <c r="O180" i="5"/>
  <c r="N180" i="5"/>
  <c r="S179" i="5"/>
  <c r="O179" i="5"/>
  <c r="N179" i="5"/>
  <c r="P179" i="5" s="1"/>
  <c r="S178" i="5"/>
  <c r="O178" i="5"/>
  <c r="N178" i="5"/>
  <c r="P178" i="5" s="1"/>
  <c r="S177" i="5"/>
  <c r="O177" i="5"/>
  <c r="N177" i="5"/>
  <c r="P177" i="5" s="1"/>
  <c r="S176" i="5"/>
  <c r="R176" i="5"/>
  <c r="P176" i="5"/>
  <c r="Q176" i="5" s="1"/>
  <c r="O176" i="5"/>
  <c r="N176" i="5"/>
  <c r="S175" i="5"/>
  <c r="O175" i="5"/>
  <c r="N175" i="5"/>
  <c r="P175" i="5" s="1"/>
  <c r="S174" i="5"/>
  <c r="Q174" i="5"/>
  <c r="P174" i="5"/>
  <c r="O174" i="5"/>
  <c r="N174" i="5"/>
  <c r="S173" i="5"/>
  <c r="O173" i="5"/>
  <c r="P173" i="5" s="1"/>
  <c r="N173" i="5"/>
  <c r="S172" i="5"/>
  <c r="O172" i="5"/>
  <c r="N172" i="5"/>
  <c r="P172" i="5" s="1"/>
  <c r="S171" i="5"/>
  <c r="O171" i="5"/>
  <c r="N171" i="5"/>
  <c r="P171" i="5" s="1"/>
  <c r="S170" i="5"/>
  <c r="O170" i="5"/>
  <c r="N170" i="5"/>
  <c r="P170" i="5" s="1"/>
  <c r="S169" i="5"/>
  <c r="O169" i="5"/>
  <c r="N169" i="5"/>
  <c r="P169" i="5" s="1"/>
  <c r="S168" i="5"/>
  <c r="R168" i="5"/>
  <c r="P168" i="5"/>
  <c r="Q168" i="5" s="1"/>
  <c r="O168" i="5"/>
  <c r="N168" i="5"/>
  <c r="S167" i="5"/>
  <c r="P167" i="5"/>
  <c r="O167" i="5"/>
  <c r="N167" i="5"/>
  <c r="S166" i="5"/>
  <c r="O166" i="5"/>
  <c r="P166" i="5" s="1"/>
  <c r="N166" i="5"/>
  <c r="S165" i="5"/>
  <c r="O165" i="5"/>
  <c r="N165" i="5"/>
  <c r="P165" i="5" s="1"/>
  <c r="S164" i="5"/>
  <c r="O164" i="5"/>
  <c r="N164" i="5"/>
  <c r="P164" i="5" s="1"/>
  <c r="S163" i="5"/>
  <c r="O163" i="5"/>
  <c r="N163" i="5"/>
  <c r="P163" i="5" s="1"/>
  <c r="S162" i="5"/>
  <c r="O162" i="5"/>
  <c r="N162" i="5"/>
  <c r="P162" i="5" s="1"/>
  <c r="S161" i="5"/>
  <c r="O161" i="5"/>
  <c r="N161" i="5"/>
  <c r="P161" i="5" s="1"/>
  <c r="Q161" i="5" s="1"/>
  <c r="S160" i="5"/>
  <c r="R160" i="5"/>
  <c r="Q160" i="5"/>
  <c r="P160" i="5"/>
  <c r="O160" i="5"/>
  <c r="N160" i="5"/>
  <c r="S159" i="5"/>
  <c r="R159" i="5"/>
  <c r="Q159" i="5"/>
  <c r="P159" i="5"/>
  <c r="O159" i="5"/>
  <c r="N159" i="5"/>
  <c r="S158" i="5"/>
  <c r="P158" i="5"/>
  <c r="O158" i="5"/>
  <c r="N158" i="5"/>
  <c r="S157" i="5"/>
  <c r="O157" i="5"/>
  <c r="N157" i="5"/>
  <c r="P157" i="5" s="1"/>
  <c r="S156" i="5"/>
  <c r="O156" i="5"/>
  <c r="N156" i="5"/>
  <c r="S155" i="5"/>
  <c r="O155" i="5"/>
  <c r="N155" i="5"/>
  <c r="P155" i="5" s="1"/>
  <c r="S154" i="5"/>
  <c r="O154" i="5"/>
  <c r="N154" i="5"/>
  <c r="P154" i="5" s="1"/>
  <c r="S153" i="5"/>
  <c r="O153" i="5"/>
  <c r="N153" i="5"/>
  <c r="P153" i="5" s="1"/>
  <c r="Q153" i="5" s="1"/>
  <c r="S152" i="5"/>
  <c r="R152" i="5"/>
  <c r="Q152" i="5"/>
  <c r="P152" i="5"/>
  <c r="T152" i="5" s="1"/>
  <c r="O152" i="5"/>
  <c r="N152" i="5"/>
  <c r="S151" i="5"/>
  <c r="P151" i="5"/>
  <c r="O151" i="5"/>
  <c r="N151" i="5"/>
  <c r="S150" i="5"/>
  <c r="O150" i="5"/>
  <c r="P150" i="5" s="1"/>
  <c r="N150" i="5"/>
  <c r="S149" i="5"/>
  <c r="O149" i="5"/>
  <c r="P149" i="5" s="1"/>
  <c r="N149" i="5"/>
  <c r="S148" i="5"/>
  <c r="O148" i="5"/>
  <c r="N148" i="5"/>
  <c r="P148" i="5" s="1"/>
  <c r="S147" i="5"/>
  <c r="O147" i="5"/>
  <c r="N147" i="5"/>
  <c r="P147" i="5" s="1"/>
  <c r="S146" i="5"/>
  <c r="O146" i="5"/>
  <c r="N146" i="5"/>
  <c r="P146" i="5" s="1"/>
  <c r="S145" i="5"/>
  <c r="R145" i="5"/>
  <c r="T145" i="5" s="1"/>
  <c r="O145" i="5"/>
  <c r="N145" i="5"/>
  <c r="P145" i="5" s="1"/>
  <c r="Q145" i="5" s="1"/>
  <c r="S144" i="5"/>
  <c r="R144" i="5"/>
  <c r="Q144" i="5"/>
  <c r="P144" i="5"/>
  <c r="O144" i="5"/>
  <c r="N144" i="5"/>
  <c r="S143" i="5"/>
  <c r="R143" i="5"/>
  <c r="P143" i="5"/>
  <c r="O143" i="5"/>
  <c r="N143" i="5"/>
  <c r="S142" i="5"/>
  <c r="P142" i="5"/>
  <c r="O142" i="5"/>
  <c r="N142" i="5"/>
  <c r="S141" i="5"/>
  <c r="O141" i="5"/>
  <c r="N141" i="5"/>
  <c r="P141" i="5" s="1"/>
  <c r="S140" i="5"/>
  <c r="O140" i="5"/>
  <c r="N140" i="5"/>
  <c r="S139" i="5"/>
  <c r="O139" i="5"/>
  <c r="N139" i="5"/>
  <c r="P139" i="5" s="1"/>
  <c r="S138" i="5"/>
  <c r="O138" i="5"/>
  <c r="N138" i="5"/>
  <c r="P138" i="5" s="1"/>
  <c r="S137" i="5"/>
  <c r="O137" i="5"/>
  <c r="N137" i="5"/>
  <c r="P137" i="5" s="1"/>
  <c r="Q137" i="5" s="1"/>
  <c r="S136" i="5"/>
  <c r="R136" i="5"/>
  <c r="Q136" i="5"/>
  <c r="P136" i="5"/>
  <c r="O136" i="5"/>
  <c r="N136" i="5"/>
  <c r="S135" i="5"/>
  <c r="P135" i="5"/>
  <c r="O135" i="5"/>
  <c r="N135" i="5"/>
  <c r="S134" i="5"/>
  <c r="O134" i="5"/>
  <c r="P134" i="5" s="1"/>
  <c r="N134" i="5"/>
  <c r="S133" i="5"/>
  <c r="P133" i="5"/>
  <c r="O133" i="5"/>
  <c r="N133" i="5"/>
  <c r="S132" i="5"/>
  <c r="O132" i="5"/>
  <c r="N132" i="5"/>
  <c r="P132" i="5" s="1"/>
  <c r="S131" i="5"/>
  <c r="O131" i="5"/>
  <c r="N131" i="5"/>
  <c r="P131" i="5" s="1"/>
  <c r="S130" i="5"/>
  <c r="O130" i="5"/>
  <c r="N130" i="5"/>
  <c r="P130" i="5" s="1"/>
  <c r="S129" i="5"/>
  <c r="T129" i="5" s="1"/>
  <c r="R129" i="5"/>
  <c r="O129" i="5"/>
  <c r="N129" i="5"/>
  <c r="P129" i="5" s="1"/>
  <c r="Q129" i="5" s="1"/>
  <c r="S128" i="5"/>
  <c r="R128" i="5"/>
  <c r="Q128" i="5"/>
  <c r="P128" i="5"/>
  <c r="O128" i="5"/>
  <c r="N128" i="5"/>
  <c r="S127" i="5"/>
  <c r="Q127" i="5"/>
  <c r="P127" i="5"/>
  <c r="O127" i="5"/>
  <c r="N127" i="5"/>
  <c r="S126" i="5"/>
  <c r="O126" i="5"/>
  <c r="P126" i="5" s="1"/>
  <c r="N126" i="5"/>
  <c r="S125" i="5"/>
  <c r="O125" i="5"/>
  <c r="N125" i="5"/>
  <c r="P125" i="5" s="1"/>
  <c r="S124" i="5"/>
  <c r="O124" i="5"/>
  <c r="N124" i="5"/>
  <c r="P124" i="5" s="1"/>
  <c r="S123" i="5"/>
  <c r="O123" i="5"/>
  <c r="N123" i="5"/>
  <c r="P123" i="5" s="1"/>
  <c r="S122" i="5"/>
  <c r="O122" i="5"/>
  <c r="N122" i="5"/>
  <c r="P122" i="5" s="1"/>
  <c r="Q122" i="5" s="1"/>
  <c r="S121" i="5"/>
  <c r="R121" i="5"/>
  <c r="Q121" i="5"/>
  <c r="T121" i="5" s="1"/>
  <c r="O121" i="5"/>
  <c r="N121" i="5"/>
  <c r="P121" i="5" s="1"/>
  <c r="S120" i="5"/>
  <c r="P120" i="5"/>
  <c r="O120" i="5"/>
  <c r="N120" i="5"/>
  <c r="S119" i="5"/>
  <c r="P119" i="5"/>
  <c r="O119" i="5"/>
  <c r="N119" i="5"/>
  <c r="S118" i="5"/>
  <c r="Q118" i="5"/>
  <c r="P118" i="5"/>
  <c r="O118" i="5"/>
  <c r="N118" i="5"/>
  <c r="S117" i="5"/>
  <c r="O117" i="5"/>
  <c r="N117" i="5"/>
  <c r="P117" i="5" s="1"/>
  <c r="S116" i="5"/>
  <c r="O116" i="5"/>
  <c r="N116" i="5"/>
  <c r="S115" i="5"/>
  <c r="Q115" i="5"/>
  <c r="T115" i="5" s="1"/>
  <c r="P115" i="5"/>
  <c r="R115" i="5" s="1"/>
  <c r="O115" i="5"/>
  <c r="N115" i="5"/>
  <c r="S114" i="5"/>
  <c r="O114" i="5"/>
  <c r="P114" i="5" s="1"/>
  <c r="N114" i="5"/>
  <c r="S113" i="5"/>
  <c r="O113" i="5"/>
  <c r="N113" i="5"/>
  <c r="S112" i="5"/>
  <c r="O112" i="5"/>
  <c r="N112" i="5"/>
  <c r="P112" i="5" s="1"/>
  <c r="S111" i="5"/>
  <c r="O111" i="5"/>
  <c r="P111" i="5" s="1"/>
  <c r="N111" i="5"/>
  <c r="S110" i="5"/>
  <c r="O110" i="5"/>
  <c r="N110" i="5"/>
  <c r="P110" i="5" s="1"/>
  <c r="S109" i="5"/>
  <c r="P109" i="5"/>
  <c r="O109" i="5"/>
  <c r="N109" i="5"/>
  <c r="S108" i="5"/>
  <c r="O108" i="5"/>
  <c r="P108" i="5" s="1"/>
  <c r="N108" i="5"/>
  <c r="S107" i="5"/>
  <c r="O107" i="5"/>
  <c r="N107" i="5"/>
  <c r="P107" i="5" s="1"/>
  <c r="S106" i="5"/>
  <c r="O106" i="5"/>
  <c r="N106" i="5"/>
  <c r="P106" i="5" s="1"/>
  <c r="S105" i="5"/>
  <c r="R105" i="5"/>
  <c r="T105" i="5" s="1"/>
  <c r="Q105" i="5"/>
  <c r="O105" i="5"/>
  <c r="N105" i="5"/>
  <c r="P105" i="5" s="1"/>
  <c r="S104" i="5"/>
  <c r="P104" i="5"/>
  <c r="O104" i="5"/>
  <c r="N104" i="5"/>
  <c r="S103" i="5"/>
  <c r="O103" i="5"/>
  <c r="P103" i="5" s="1"/>
  <c r="N103" i="5"/>
  <c r="S102" i="5"/>
  <c r="O102" i="5"/>
  <c r="N102" i="5"/>
  <c r="P102" i="5" s="1"/>
  <c r="S101" i="5"/>
  <c r="O101" i="5"/>
  <c r="N101" i="5"/>
  <c r="P101" i="5" s="1"/>
  <c r="S100" i="5"/>
  <c r="O100" i="5"/>
  <c r="N100" i="5"/>
  <c r="P100" i="5" s="1"/>
  <c r="S99" i="5"/>
  <c r="O99" i="5"/>
  <c r="N99" i="5"/>
  <c r="P99" i="5" s="1"/>
  <c r="S98" i="5"/>
  <c r="O98" i="5"/>
  <c r="N98" i="5"/>
  <c r="P98" i="5" s="1"/>
  <c r="S97" i="5"/>
  <c r="R97" i="5"/>
  <c r="Q97" i="5"/>
  <c r="T97" i="5" s="1"/>
  <c r="P97" i="5"/>
  <c r="O97" i="5"/>
  <c r="N97" i="5"/>
  <c r="S96" i="5"/>
  <c r="P96" i="5"/>
  <c r="O96" i="5"/>
  <c r="N96" i="5"/>
  <c r="S95" i="5"/>
  <c r="O95" i="5"/>
  <c r="P95" i="5" s="1"/>
  <c r="N95" i="5"/>
  <c r="S94" i="5"/>
  <c r="O94" i="5"/>
  <c r="N94" i="5"/>
  <c r="P94" i="5" s="1"/>
  <c r="S93" i="5"/>
  <c r="O93" i="5"/>
  <c r="N93" i="5"/>
  <c r="P93" i="5" s="1"/>
  <c r="S92" i="5"/>
  <c r="O92" i="5"/>
  <c r="N92" i="5"/>
  <c r="P92" i="5" s="1"/>
  <c r="S91" i="5"/>
  <c r="O91" i="5"/>
  <c r="N91" i="5"/>
  <c r="P91" i="5" s="1"/>
  <c r="S90" i="5"/>
  <c r="O90" i="5"/>
  <c r="N90" i="5"/>
  <c r="P90" i="5" s="1"/>
  <c r="S89" i="5"/>
  <c r="R89" i="5"/>
  <c r="Q89" i="5"/>
  <c r="T89" i="5" s="1"/>
  <c r="P89" i="5"/>
  <c r="O89" i="5"/>
  <c r="N89" i="5"/>
  <c r="S88" i="5"/>
  <c r="P88" i="5"/>
  <c r="O88" i="5"/>
  <c r="N88" i="5"/>
  <c r="S87" i="5"/>
  <c r="O87" i="5"/>
  <c r="P87" i="5" s="1"/>
  <c r="N87" i="5"/>
  <c r="S86" i="5"/>
  <c r="O86" i="5"/>
  <c r="N86" i="5"/>
  <c r="P86" i="5" s="1"/>
  <c r="S85" i="5"/>
  <c r="O85" i="5"/>
  <c r="N85" i="5"/>
  <c r="P85" i="5" s="1"/>
  <c r="S84" i="5"/>
  <c r="O84" i="5"/>
  <c r="N84" i="5"/>
  <c r="P84" i="5" s="1"/>
  <c r="S83" i="5"/>
  <c r="O83" i="5"/>
  <c r="N83" i="5"/>
  <c r="P83" i="5" s="1"/>
  <c r="S82" i="5"/>
  <c r="O82" i="5"/>
  <c r="N82" i="5"/>
  <c r="P82" i="5" s="1"/>
  <c r="S81" i="5"/>
  <c r="R81" i="5"/>
  <c r="Q81" i="5"/>
  <c r="P81" i="5"/>
  <c r="T81" i="5" s="1"/>
  <c r="O81" i="5"/>
  <c r="N81" i="5"/>
  <c r="S80" i="5"/>
  <c r="P80" i="5"/>
  <c r="O80" i="5"/>
  <c r="N80" i="5"/>
  <c r="S79" i="5"/>
  <c r="O79" i="5"/>
  <c r="P79" i="5" s="1"/>
  <c r="N79" i="5"/>
  <c r="S78" i="5"/>
  <c r="O78" i="5"/>
  <c r="N78" i="5"/>
  <c r="P78" i="5" s="1"/>
  <c r="S77" i="5"/>
  <c r="O77" i="5"/>
  <c r="N77" i="5"/>
  <c r="P77" i="5" s="1"/>
  <c r="S76" i="5"/>
  <c r="O76" i="5"/>
  <c r="N76" i="5"/>
  <c r="P76" i="5" s="1"/>
  <c r="S75" i="5"/>
  <c r="O75" i="5"/>
  <c r="N75" i="5"/>
  <c r="P75" i="5" s="1"/>
  <c r="S74" i="5"/>
  <c r="O74" i="5"/>
  <c r="N74" i="5"/>
  <c r="P74" i="5" s="1"/>
  <c r="S73" i="5"/>
  <c r="R73" i="5"/>
  <c r="Q73" i="5"/>
  <c r="P73" i="5"/>
  <c r="T73" i="5" s="1"/>
  <c r="O73" i="5"/>
  <c r="N73" i="5"/>
  <c r="S72" i="5"/>
  <c r="P72" i="5"/>
  <c r="O72" i="5"/>
  <c r="N72" i="5"/>
  <c r="S71" i="5"/>
  <c r="O71" i="5"/>
  <c r="P71" i="5" s="1"/>
  <c r="N71" i="5"/>
  <c r="S70" i="5"/>
  <c r="O70" i="5"/>
  <c r="N70" i="5"/>
  <c r="P70" i="5" s="1"/>
  <c r="S69" i="5"/>
  <c r="O69" i="5"/>
  <c r="N69" i="5"/>
  <c r="P69" i="5" s="1"/>
  <c r="S68" i="5"/>
  <c r="O68" i="5"/>
  <c r="N68" i="5"/>
  <c r="P68" i="5" s="1"/>
  <c r="S67" i="5"/>
  <c r="O67" i="5"/>
  <c r="N67" i="5"/>
  <c r="P67" i="5" s="1"/>
  <c r="S66" i="5"/>
  <c r="O66" i="5"/>
  <c r="N66" i="5"/>
  <c r="P66" i="5" s="1"/>
  <c r="S65" i="5"/>
  <c r="R65" i="5"/>
  <c r="Q65" i="5"/>
  <c r="T65" i="5" s="1"/>
  <c r="P65" i="5"/>
  <c r="O65" i="5"/>
  <c r="N65" i="5"/>
  <c r="S64" i="5"/>
  <c r="P64" i="5"/>
  <c r="O64" i="5"/>
  <c r="N64" i="5"/>
  <c r="S63" i="5"/>
  <c r="O63" i="5"/>
  <c r="P63" i="5" s="1"/>
  <c r="N63" i="5"/>
  <c r="S62" i="5"/>
  <c r="O62" i="5"/>
  <c r="N62" i="5"/>
  <c r="P62" i="5" s="1"/>
  <c r="S61" i="5"/>
  <c r="O61" i="5"/>
  <c r="N61" i="5"/>
  <c r="P61" i="5" s="1"/>
  <c r="S60" i="5"/>
  <c r="O60" i="5"/>
  <c r="N60" i="5"/>
  <c r="P60" i="5" s="1"/>
  <c r="S59" i="5"/>
  <c r="O59" i="5"/>
  <c r="N59" i="5"/>
  <c r="P59" i="5" s="1"/>
  <c r="S58" i="5"/>
  <c r="O58" i="5"/>
  <c r="N58" i="5"/>
  <c r="P58" i="5" s="1"/>
  <c r="S57" i="5"/>
  <c r="R57" i="5"/>
  <c r="Q57" i="5"/>
  <c r="P57" i="5"/>
  <c r="T57" i="5" s="1"/>
  <c r="O57" i="5"/>
  <c r="N57" i="5"/>
  <c r="S56" i="5"/>
  <c r="P56" i="5"/>
  <c r="O56" i="5"/>
  <c r="N56" i="5"/>
  <c r="S55" i="5"/>
  <c r="O55" i="5"/>
  <c r="P55" i="5" s="1"/>
  <c r="N55" i="5"/>
  <c r="S54" i="5"/>
  <c r="O54" i="5"/>
  <c r="N54" i="5"/>
  <c r="P54" i="5" s="1"/>
  <c r="S53" i="5"/>
  <c r="O53" i="5"/>
  <c r="N53" i="5"/>
  <c r="P53" i="5" s="1"/>
  <c r="S52" i="5"/>
  <c r="O52" i="5"/>
  <c r="N52" i="5"/>
  <c r="P52" i="5" s="1"/>
  <c r="S51" i="5"/>
  <c r="O51" i="5"/>
  <c r="N51" i="5"/>
  <c r="P51" i="5" s="1"/>
  <c r="S50" i="5"/>
  <c r="O50" i="5"/>
  <c r="N50" i="5"/>
  <c r="P50" i="5" s="1"/>
  <c r="S49" i="5"/>
  <c r="R49" i="5"/>
  <c r="Q49" i="5"/>
  <c r="P49" i="5"/>
  <c r="T49" i="5" s="1"/>
  <c r="O49" i="5"/>
  <c r="N49" i="5"/>
  <c r="S48" i="5"/>
  <c r="P48" i="5"/>
  <c r="O48" i="5"/>
  <c r="N48" i="5"/>
  <c r="S47" i="5"/>
  <c r="O47" i="5"/>
  <c r="P47" i="5" s="1"/>
  <c r="N47" i="5"/>
  <c r="S46" i="5"/>
  <c r="O46" i="5"/>
  <c r="N46" i="5"/>
  <c r="P46" i="5" s="1"/>
  <c r="S45" i="5"/>
  <c r="O45" i="5"/>
  <c r="N45" i="5"/>
  <c r="P45" i="5" s="1"/>
  <c r="S44" i="5"/>
  <c r="O44" i="5"/>
  <c r="N44" i="5"/>
  <c r="P44" i="5" s="1"/>
  <c r="S43" i="5"/>
  <c r="O43" i="5"/>
  <c r="N43" i="5"/>
  <c r="P43" i="5" s="1"/>
  <c r="S42" i="5"/>
  <c r="O42" i="5"/>
  <c r="N42" i="5"/>
  <c r="P42" i="5" s="1"/>
  <c r="S41" i="5"/>
  <c r="R41" i="5"/>
  <c r="Q41" i="5"/>
  <c r="T41" i="5" s="1"/>
  <c r="P41" i="5"/>
  <c r="O41" i="5"/>
  <c r="N41" i="5"/>
  <c r="S40" i="5"/>
  <c r="P40" i="5"/>
  <c r="O40" i="5"/>
  <c r="N40" i="5"/>
  <c r="S39" i="5"/>
  <c r="O39" i="5"/>
  <c r="P39" i="5" s="1"/>
  <c r="N39" i="5"/>
  <c r="S38" i="5"/>
  <c r="O38" i="5"/>
  <c r="N38" i="5"/>
  <c r="P38" i="5" s="1"/>
  <c r="S37" i="5"/>
  <c r="O37" i="5"/>
  <c r="N37" i="5"/>
  <c r="P37" i="5" s="1"/>
  <c r="S36" i="5"/>
  <c r="O36" i="5"/>
  <c r="N36" i="5"/>
  <c r="P36" i="5" s="1"/>
  <c r="S35" i="5"/>
  <c r="O35" i="5"/>
  <c r="N35" i="5"/>
  <c r="P35" i="5" s="1"/>
  <c r="S34" i="5"/>
  <c r="O34" i="5"/>
  <c r="N34" i="5"/>
  <c r="P34" i="5" s="1"/>
  <c r="S33" i="5"/>
  <c r="R33" i="5"/>
  <c r="Q33" i="5"/>
  <c r="T33" i="5" s="1"/>
  <c r="P33" i="5"/>
  <c r="O33" i="5"/>
  <c r="N33" i="5"/>
  <c r="S32" i="5"/>
  <c r="P32" i="5"/>
  <c r="O32" i="5"/>
  <c r="N32" i="5"/>
  <c r="S31" i="5"/>
  <c r="O31" i="5"/>
  <c r="P31" i="5" s="1"/>
  <c r="N31" i="5"/>
  <c r="S30" i="5"/>
  <c r="O30" i="5"/>
  <c r="N30" i="5"/>
  <c r="P30" i="5" s="1"/>
  <c r="S29" i="5"/>
  <c r="O29" i="5"/>
  <c r="N29" i="5"/>
  <c r="P29" i="5" s="1"/>
  <c r="S28" i="5"/>
  <c r="O28" i="5"/>
  <c r="N28" i="5"/>
  <c r="P28" i="5" s="1"/>
  <c r="S27" i="5"/>
  <c r="O27" i="5"/>
  <c r="N27" i="5"/>
  <c r="P27" i="5" s="1"/>
  <c r="S26" i="5"/>
  <c r="O26" i="5"/>
  <c r="N26" i="5"/>
  <c r="P26" i="5" s="1"/>
  <c r="S25" i="5"/>
  <c r="R25" i="5"/>
  <c r="Q25" i="5"/>
  <c r="P25" i="5"/>
  <c r="T25" i="5" s="1"/>
  <c r="O25" i="5"/>
  <c r="N25" i="5"/>
  <c r="S24" i="5"/>
  <c r="P24" i="5"/>
  <c r="O24" i="5"/>
  <c r="N24" i="5"/>
  <c r="S23" i="5"/>
  <c r="O23" i="5"/>
  <c r="P23" i="5" s="1"/>
  <c r="N23" i="5"/>
  <c r="S22" i="5"/>
  <c r="O22" i="5"/>
  <c r="N22" i="5"/>
  <c r="P22" i="5" s="1"/>
  <c r="S21" i="5"/>
  <c r="O21" i="5"/>
  <c r="N21" i="5"/>
  <c r="P21" i="5" s="1"/>
  <c r="S20" i="5"/>
  <c r="O20" i="5"/>
  <c r="N20" i="5"/>
  <c r="P20" i="5" s="1"/>
  <c r="S19" i="5"/>
  <c r="O19" i="5"/>
  <c r="N19" i="5"/>
  <c r="P19" i="5" s="1"/>
  <c r="S18" i="5"/>
  <c r="O18" i="5"/>
  <c r="N18" i="5"/>
  <c r="P18" i="5" s="1"/>
  <c r="S17" i="5"/>
  <c r="R17" i="5"/>
  <c r="Q17" i="5"/>
  <c r="P17" i="5"/>
  <c r="T17" i="5" s="1"/>
  <c r="O17" i="5"/>
  <c r="N17" i="5"/>
  <c r="S16" i="5"/>
  <c r="P16" i="5"/>
  <c r="O16" i="5"/>
  <c r="N16" i="5"/>
  <c r="S15" i="5"/>
  <c r="O15" i="5"/>
  <c r="P15" i="5" s="1"/>
  <c r="N15" i="5"/>
  <c r="S14" i="5"/>
  <c r="O14" i="5"/>
  <c r="N14" i="5"/>
  <c r="P14" i="5" s="1"/>
  <c r="S13" i="5"/>
  <c r="O13" i="5"/>
  <c r="N13" i="5"/>
  <c r="P13" i="5" s="1"/>
  <c r="S12" i="5"/>
  <c r="O12" i="5"/>
  <c r="N12" i="5"/>
  <c r="P12" i="5" s="1"/>
  <c r="S11" i="5"/>
  <c r="O11" i="5"/>
  <c r="N11" i="5"/>
  <c r="P11" i="5" s="1"/>
  <c r="S10" i="5"/>
  <c r="O10" i="5"/>
  <c r="N10" i="5"/>
  <c r="P10" i="5" s="1"/>
  <c r="S9" i="5"/>
  <c r="R9" i="5"/>
  <c r="Q9" i="5"/>
  <c r="P9" i="5"/>
  <c r="T9" i="5" s="1"/>
  <c r="O9" i="5"/>
  <c r="N9" i="5"/>
  <c r="S8" i="5"/>
  <c r="S8" i="4"/>
  <c r="O8" i="4"/>
  <c r="O8" i="5"/>
  <c r="N8" i="5"/>
  <c r="P8" i="5"/>
  <c r="B558" i="5"/>
  <c r="B543" i="5"/>
  <c r="B561" i="5" s="1"/>
  <c r="A537" i="5"/>
  <c r="A536" i="5"/>
  <c r="A406" i="5"/>
  <c r="A407" i="5"/>
  <c r="A275" i="5"/>
  <c r="A276" i="5"/>
  <c r="B407" i="5"/>
  <c r="F407" i="5" s="1"/>
  <c r="A408" i="5"/>
  <c r="B406" i="5"/>
  <c r="F406" i="5"/>
  <c r="B276" i="5"/>
  <c r="F276" i="5"/>
  <c r="A277" i="5"/>
  <c r="A409" i="5"/>
  <c r="B408" i="5"/>
  <c r="F408" i="5" s="1"/>
  <c r="A278" i="5"/>
  <c r="B277" i="5"/>
  <c r="F277" i="5" s="1"/>
  <c r="A410" i="5"/>
  <c r="B409" i="5"/>
  <c r="F409" i="5"/>
  <c r="A279" i="5"/>
  <c r="B278" i="5"/>
  <c r="F278" i="5"/>
  <c r="B410" i="5"/>
  <c r="F410" i="5" s="1"/>
  <c r="A411" i="5"/>
  <c r="A280" i="5"/>
  <c r="B279" i="5"/>
  <c r="F279" i="5" s="1"/>
  <c r="A412" i="5"/>
  <c r="B411" i="5"/>
  <c r="F411" i="5"/>
  <c r="B280" i="5"/>
  <c r="F280" i="5"/>
  <c r="A281" i="5"/>
  <c r="A413" i="5"/>
  <c r="B412" i="5"/>
  <c r="F412" i="5" s="1"/>
  <c r="A282" i="5"/>
  <c r="B281" i="5"/>
  <c r="F281" i="5" s="1"/>
  <c r="A414" i="5"/>
  <c r="B413" i="5"/>
  <c r="F413" i="5"/>
  <c r="A283" i="5"/>
  <c r="B282" i="5"/>
  <c r="F282" i="5"/>
  <c r="C244" i="5"/>
  <c r="G244" i="5" s="1"/>
  <c r="H244" i="5" s="1"/>
  <c r="I244" i="5" s="1"/>
  <c r="C275" i="4"/>
  <c r="B275" i="4"/>
  <c r="F275" i="4"/>
  <c r="C274" i="4"/>
  <c r="B274" i="4"/>
  <c r="F274" i="4"/>
  <c r="C273" i="4"/>
  <c r="B273" i="4"/>
  <c r="C272" i="4"/>
  <c r="B272" i="4"/>
  <c r="C271" i="4"/>
  <c r="B271" i="4"/>
  <c r="F271" i="4"/>
  <c r="C270" i="4"/>
  <c r="B270" i="4"/>
  <c r="F270" i="4"/>
  <c r="C269" i="4"/>
  <c r="B269" i="4"/>
  <c r="C268" i="4"/>
  <c r="G268" i="4"/>
  <c r="B268" i="4"/>
  <c r="C267" i="4"/>
  <c r="B267" i="4"/>
  <c r="F267" i="4"/>
  <c r="C266" i="4"/>
  <c r="G266" i="4"/>
  <c r="B266" i="4"/>
  <c r="F266" i="4"/>
  <c r="H266" i="4" s="1"/>
  <c r="C265" i="4"/>
  <c r="B265" i="4"/>
  <c r="C264" i="4"/>
  <c r="B264" i="4"/>
  <c r="F264" i="4"/>
  <c r="C263" i="4"/>
  <c r="B263" i="4"/>
  <c r="C262" i="4"/>
  <c r="B262" i="4"/>
  <c r="F262" i="4"/>
  <c r="C261" i="4"/>
  <c r="B261" i="4"/>
  <c r="C260" i="4"/>
  <c r="B260" i="4"/>
  <c r="C259" i="4"/>
  <c r="B259" i="4"/>
  <c r="C258" i="4"/>
  <c r="B258" i="4"/>
  <c r="F258" i="4"/>
  <c r="C257" i="4"/>
  <c r="B257" i="4"/>
  <c r="F257" i="4"/>
  <c r="C256" i="4"/>
  <c r="B256" i="4"/>
  <c r="C255" i="4"/>
  <c r="B255" i="4"/>
  <c r="C254" i="4"/>
  <c r="B254" i="4"/>
  <c r="F254" i="4"/>
  <c r="C253" i="4"/>
  <c r="G253" i="4"/>
  <c r="H253" i="4"/>
  <c r="B253" i="4"/>
  <c r="F253" i="4"/>
  <c r="C252" i="4"/>
  <c r="B252" i="4"/>
  <c r="C251" i="4"/>
  <c r="B251" i="4"/>
  <c r="C250" i="4"/>
  <c r="B250" i="4"/>
  <c r="F250" i="4"/>
  <c r="C249" i="4"/>
  <c r="B249" i="4"/>
  <c r="C248" i="4"/>
  <c r="B248" i="4"/>
  <c r="C247" i="4"/>
  <c r="B247" i="4"/>
  <c r="C246" i="4"/>
  <c r="G246" i="4"/>
  <c r="B246" i="4"/>
  <c r="F246" i="4"/>
  <c r="H246" i="4" s="1"/>
  <c r="C245" i="4"/>
  <c r="B245" i="4"/>
  <c r="C244" i="4"/>
  <c r="B244" i="4"/>
  <c r="F244" i="4"/>
  <c r="C243" i="4"/>
  <c r="B243" i="4"/>
  <c r="C242" i="4"/>
  <c r="B242" i="4"/>
  <c r="F242" i="4"/>
  <c r="C241" i="4"/>
  <c r="B241" i="4"/>
  <c r="C240" i="4"/>
  <c r="B240" i="4"/>
  <c r="F240" i="4"/>
  <c r="C239" i="4"/>
  <c r="B239" i="4"/>
  <c r="C238" i="4"/>
  <c r="B238" i="4"/>
  <c r="F238" i="4"/>
  <c r="C237" i="4"/>
  <c r="B237" i="4"/>
  <c r="C236" i="4"/>
  <c r="B236" i="4"/>
  <c r="F236" i="4"/>
  <c r="C235" i="4"/>
  <c r="B235" i="4"/>
  <c r="F235" i="4"/>
  <c r="C234" i="4"/>
  <c r="B234" i="4"/>
  <c r="F234" i="4"/>
  <c r="C233" i="4"/>
  <c r="B233" i="4"/>
  <c r="C232" i="4"/>
  <c r="B232" i="4"/>
  <c r="F232" i="4"/>
  <c r="C231" i="4"/>
  <c r="B231" i="4"/>
  <c r="C230" i="4"/>
  <c r="B230" i="4"/>
  <c r="F230" i="4"/>
  <c r="C229" i="4"/>
  <c r="G229" i="4"/>
  <c r="B229" i="4"/>
  <c r="C228" i="4"/>
  <c r="B228" i="4"/>
  <c r="F228" i="4"/>
  <c r="C227" i="4"/>
  <c r="B227" i="4"/>
  <c r="C226" i="4"/>
  <c r="G226" i="4"/>
  <c r="B226" i="4"/>
  <c r="C225" i="4"/>
  <c r="B225" i="4"/>
  <c r="C224" i="4"/>
  <c r="B224" i="4"/>
  <c r="F224" i="4"/>
  <c r="C223" i="4"/>
  <c r="G223" i="4"/>
  <c r="B223" i="4"/>
  <c r="C222" i="4"/>
  <c r="B222" i="4"/>
  <c r="F222" i="4"/>
  <c r="C221" i="4"/>
  <c r="B221" i="4"/>
  <c r="C220" i="4"/>
  <c r="G220" i="4"/>
  <c r="H220" i="4"/>
  <c r="B220" i="4"/>
  <c r="F220" i="4"/>
  <c r="C219" i="4"/>
  <c r="B219" i="4"/>
  <c r="C218" i="4"/>
  <c r="B218" i="4"/>
  <c r="C217" i="4"/>
  <c r="G217" i="4"/>
  <c r="B217" i="4"/>
  <c r="C216" i="4"/>
  <c r="B216" i="4"/>
  <c r="F216" i="4"/>
  <c r="C215" i="4"/>
  <c r="G215" i="4"/>
  <c r="B215" i="4"/>
  <c r="C214" i="4"/>
  <c r="G214" i="4"/>
  <c r="H214" i="4" s="1"/>
  <c r="B214" i="4"/>
  <c r="F214" i="4"/>
  <c r="C213" i="4"/>
  <c r="B213" i="4"/>
  <c r="C212" i="4"/>
  <c r="B212" i="4"/>
  <c r="C211" i="4"/>
  <c r="G211" i="4"/>
  <c r="B211" i="4"/>
  <c r="C210" i="4"/>
  <c r="B210" i="4"/>
  <c r="F210" i="4"/>
  <c r="C209" i="4"/>
  <c r="G209" i="4"/>
  <c r="H209" i="4"/>
  <c r="I209" i="4" s="1"/>
  <c r="B209" i="4"/>
  <c r="F209" i="4"/>
  <c r="C208" i="4"/>
  <c r="B208" i="4"/>
  <c r="C207" i="4"/>
  <c r="B207" i="4"/>
  <c r="C206" i="4"/>
  <c r="G206" i="4"/>
  <c r="B206" i="4"/>
  <c r="F206" i="4"/>
  <c r="C205" i="4"/>
  <c r="B205" i="4"/>
  <c r="F205" i="4"/>
  <c r="C204" i="4"/>
  <c r="G204" i="4"/>
  <c r="B204" i="4"/>
  <c r="C203" i="4"/>
  <c r="G203" i="4"/>
  <c r="B203" i="4"/>
  <c r="C202" i="4"/>
  <c r="B202" i="4"/>
  <c r="F202" i="4"/>
  <c r="C201" i="4"/>
  <c r="G201" i="4"/>
  <c r="B201" i="4"/>
  <c r="C200" i="4"/>
  <c r="B200" i="4"/>
  <c r="F200" i="4"/>
  <c r="C199" i="4"/>
  <c r="B199" i="4"/>
  <c r="C198" i="4"/>
  <c r="G198" i="4"/>
  <c r="B198" i="4"/>
  <c r="F198" i="4"/>
  <c r="C197" i="4"/>
  <c r="B197" i="4"/>
  <c r="C196" i="4"/>
  <c r="B196" i="4"/>
  <c r="C195" i="4"/>
  <c r="G195" i="4"/>
  <c r="B195" i="4"/>
  <c r="C194" i="4"/>
  <c r="G194" i="4"/>
  <c r="B194" i="4"/>
  <c r="F194" i="4"/>
  <c r="C193" i="4"/>
  <c r="B193" i="4"/>
  <c r="F193" i="4"/>
  <c r="C192" i="4"/>
  <c r="B192" i="4"/>
  <c r="C191" i="4"/>
  <c r="G191" i="4"/>
  <c r="B191" i="4"/>
  <c r="C190" i="4"/>
  <c r="B190" i="4"/>
  <c r="F190" i="4"/>
  <c r="C189" i="4"/>
  <c r="B189" i="4"/>
  <c r="C188" i="4"/>
  <c r="G188" i="4"/>
  <c r="B188" i="4"/>
  <c r="C187" i="4"/>
  <c r="G187" i="4"/>
  <c r="B187" i="4"/>
  <c r="C186" i="4"/>
  <c r="B186" i="4"/>
  <c r="F186" i="4"/>
  <c r="C185" i="4"/>
  <c r="B185" i="4"/>
  <c r="C184" i="4"/>
  <c r="G184" i="4"/>
  <c r="B184" i="4"/>
  <c r="C183" i="4"/>
  <c r="G183" i="4"/>
  <c r="B183" i="4"/>
  <c r="F183" i="4"/>
  <c r="H183" i="4" s="1"/>
  <c r="C182" i="4"/>
  <c r="B182" i="4"/>
  <c r="F182" i="4"/>
  <c r="C181" i="4"/>
  <c r="G181" i="4"/>
  <c r="B181" i="4"/>
  <c r="C180" i="4"/>
  <c r="B180" i="4"/>
  <c r="C179" i="4"/>
  <c r="B179" i="4"/>
  <c r="F179" i="4"/>
  <c r="C178" i="4"/>
  <c r="B178" i="4"/>
  <c r="F178" i="4"/>
  <c r="C177" i="4"/>
  <c r="G177" i="4"/>
  <c r="B177" i="4"/>
  <c r="C176" i="4"/>
  <c r="B176" i="4"/>
  <c r="F176" i="4"/>
  <c r="C175" i="4"/>
  <c r="G175" i="4"/>
  <c r="B175" i="4"/>
  <c r="C174" i="4"/>
  <c r="B174" i="4"/>
  <c r="F174" i="4"/>
  <c r="C173" i="4"/>
  <c r="G173" i="4"/>
  <c r="B173" i="4"/>
  <c r="F173" i="4"/>
  <c r="C172" i="4"/>
  <c r="G172" i="4"/>
  <c r="B172" i="4"/>
  <c r="F172" i="4"/>
  <c r="C171" i="4"/>
  <c r="G171" i="4"/>
  <c r="B171" i="4"/>
  <c r="C170" i="4"/>
  <c r="G170" i="4"/>
  <c r="B170" i="4"/>
  <c r="C169" i="4"/>
  <c r="B169" i="4"/>
  <c r="C168" i="4"/>
  <c r="B168" i="4"/>
  <c r="C167" i="4"/>
  <c r="G167" i="4"/>
  <c r="B167" i="4"/>
  <c r="C166" i="4"/>
  <c r="B166" i="4"/>
  <c r="F166" i="4"/>
  <c r="C165" i="4"/>
  <c r="G165" i="4"/>
  <c r="H165" i="4" s="1"/>
  <c r="B165" i="4"/>
  <c r="F165" i="4"/>
  <c r="C164" i="4"/>
  <c r="G164" i="4"/>
  <c r="B164" i="4"/>
  <c r="C163" i="4"/>
  <c r="G163" i="4"/>
  <c r="B163" i="4"/>
  <c r="C162" i="4"/>
  <c r="B162" i="4"/>
  <c r="F162" i="4"/>
  <c r="C161" i="4"/>
  <c r="G161" i="4"/>
  <c r="B161" i="4"/>
  <c r="C160" i="4"/>
  <c r="B160" i="4"/>
  <c r="F160" i="4"/>
  <c r="C159" i="4"/>
  <c r="G159" i="4"/>
  <c r="B159" i="4"/>
  <c r="F159" i="4"/>
  <c r="C158" i="4"/>
  <c r="B158" i="4"/>
  <c r="F158" i="4"/>
  <c r="C157" i="4"/>
  <c r="G157" i="4"/>
  <c r="B157" i="4"/>
  <c r="C156" i="4"/>
  <c r="G156" i="4"/>
  <c r="B156" i="4"/>
  <c r="C155" i="4"/>
  <c r="B155" i="4"/>
  <c r="C154" i="4"/>
  <c r="B154" i="4"/>
  <c r="F154" i="4"/>
  <c r="C153" i="4"/>
  <c r="G153" i="4"/>
  <c r="B153" i="4"/>
  <c r="C152" i="4"/>
  <c r="B152" i="4"/>
  <c r="C151" i="4"/>
  <c r="B151" i="4"/>
  <c r="F151" i="4"/>
  <c r="C150" i="4"/>
  <c r="B150" i="4"/>
  <c r="F150" i="4"/>
  <c r="C149" i="4"/>
  <c r="B149" i="4"/>
  <c r="C148" i="4"/>
  <c r="B148" i="4"/>
  <c r="C147" i="4"/>
  <c r="G147" i="4"/>
  <c r="B147" i="4"/>
  <c r="C146" i="4"/>
  <c r="G146" i="4"/>
  <c r="H146" i="4" s="1"/>
  <c r="B146" i="4"/>
  <c r="F146" i="4"/>
  <c r="C145" i="4"/>
  <c r="G145" i="4"/>
  <c r="B145" i="4"/>
  <c r="C144" i="4"/>
  <c r="B144" i="4"/>
  <c r="C143" i="4"/>
  <c r="G143" i="4"/>
  <c r="B143" i="4"/>
  <c r="C142" i="4"/>
  <c r="B142" i="4"/>
  <c r="F142" i="4"/>
  <c r="C141" i="4"/>
  <c r="G141" i="4"/>
  <c r="B141" i="4"/>
  <c r="C140" i="4"/>
  <c r="G140" i="4"/>
  <c r="B140" i="4"/>
  <c r="C139" i="4"/>
  <c r="B139" i="4"/>
  <c r="C138" i="4"/>
  <c r="B138" i="4"/>
  <c r="F138" i="4"/>
  <c r="C137" i="4"/>
  <c r="G137" i="4"/>
  <c r="B137" i="4"/>
  <c r="C136" i="4"/>
  <c r="G136" i="4"/>
  <c r="B136" i="4"/>
  <c r="C135" i="4"/>
  <c r="G135" i="4"/>
  <c r="B135" i="4"/>
  <c r="C134" i="4"/>
  <c r="B134" i="4"/>
  <c r="F134" i="4"/>
  <c r="C133" i="4"/>
  <c r="B133" i="4"/>
  <c r="F133" i="4"/>
  <c r="C132" i="4"/>
  <c r="G132" i="4"/>
  <c r="B132" i="4"/>
  <c r="C131" i="4"/>
  <c r="B131" i="4"/>
  <c r="C130" i="4"/>
  <c r="B130" i="4"/>
  <c r="F130" i="4"/>
  <c r="C129" i="4"/>
  <c r="G129" i="4"/>
  <c r="B129" i="4"/>
  <c r="F129" i="4"/>
  <c r="H129" i="4" s="1"/>
  <c r="C128" i="4"/>
  <c r="B128" i="4"/>
  <c r="C127" i="4"/>
  <c r="G127" i="4"/>
  <c r="B127" i="4"/>
  <c r="C126" i="4"/>
  <c r="G126" i="4"/>
  <c r="B126" i="4"/>
  <c r="F126" i="4"/>
  <c r="C125" i="4"/>
  <c r="G125" i="4"/>
  <c r="B125" i="4"/>
  <c r="C124" i="4"/>
  <c r="G124" i="4"/>
  <c r="B124" i="4"/>
  <c r="C123" i="4"/>
  <c r="G123" i="4"/>
  <c r="H123" i="4" s="1"/>
  <c r="B123" i="4"/>
  <c r="F123" i="4"/>
  <c r="C122" i="4"/>
  <c r="B122" i="4"/>
  <c r="F122" i="4"/>
  <c r="C121" i="4"/>
  <c r="G121" i="4"/>
  <c r="B121" i="4"/>
  <c r="C120" i="4"/>
  <c r="B120" i="4"/>
  <c r="F120" i="4"/>
  <c r="C119" i="4"/>
  <c r="G119" i="4"/>
  <c r="B119" i="4"/>
  <c r="C118" i="4"/>
  <c r="B118" i="4"/>
  <c r="F118" i="4"/>
  <c r="C117" i="4"/>
  <c r="G117" i="4"/>
  <c r="B117" i="4"/>
  <c r="F117" i="4"/>
  <c r="H117" i="4" s="1"/>
  <c r="J117" i="4" s="1"/>
  <c r="C116" i="4"/>
  <c r="B116" i="4"/>
  <c r="F116" i="4"/>
  <c r="C115" i="4"/>
  <c r="G115" i="4"/>
  <c r="B115" i="4"/>
  <c r="C114" i="4"/>
  <c r="G114" i="4"/>
  <c r="B114" i="4"/>
  <c r="F114" i="4"/>
  <c r="C113" i="4"/>
  <c r="G113" i="4"/>
  <c r="H113" i="4" s="1"/>
  <c r="B113" i="4"/>
  <c r="F113" i="4"/>
  <c r="C112" i="4"/>
  <c r="B112" i="4"/>
  <c r="F112" i="4"/>
  <c r="C111" i="4"/>
  <c r="G111" i="4"/>
  <c r="B111" i="4"/>
  <c r="C110" i="4"/>
  <c r="G110" i="4"/>
  <c r="B110" i="4"/>
  <c r="C109" i="4"/>
  <c r="G109" i="4"/>
  <c r="H109" i="4"/>
  <c r="B109" i="4"/>
  <c r="F109" i="4"/>
  <c r="C108" i="4"/>
  <c r="G108" i="4"/>
  <c r="B108" i="4"/>
  <c r="F108" i="4"/>
  <c r="C107" i="4"/>
  <c r="G107" i="4"/>
  <c r="B107" i="4"/>
  <c r="F107" i="4"/>
  <c r="C106" i="4"/>
  <c r="G106" i="4"/>
  <c r="B106" i="4"/>
  <c r="C105" i="4"/>
  <c r="G105" i="4"/>
  <c r="H105" i="4"/>
  <c r="J105" i="4" s="1"/>
  <c r="L105" i="4" s="1"/>
  <c r="N105" i="4" s="1"/>
  <c r="P105" i="4" s="1"/>
  <c r="R105" i="4" s="1"/>
  <c r="B105" i="4"/>
  <c r="F105" i="4"/>
  <c r="C104" i="4"/>
  <c r="B104" i="4"/>
  <c r="F104" i="4"/>
  <c r="C103" i="4"/>
  <c r="G103" i="4"/>
  <c r="B103" i="4"/>
  <c r="C102" i="4"/>
  <c r="G102" i="4"/>
  <c r="H102" i="4"/>
  <c r="B102" i="4"/>
  <c r="F102" i="4"/>
  <c r="C101" i="4"/>
  <c r="G101" i="4"/>
  <c r="B101" i="4"/>
  <c r="F101" i="4"/>
  <c r="C100" i="4"/>
  <c r="B100" i="4"/>
  <c r="F100" i="4"/>
  <c r="C99" i="4"/>
  <c r="G99" i="4"/>
  <c r="H99" i="4"/>
  <c r="B99" i="4"/>
  <c r="F99" i="4"/>
  <c r="C98" i="4"/>
  <c r="G98" i="4"/>
  <c r="B98" i="4"/>
  <c r="F98" i="4"/>
  <c r="C97" i="4"/>
  <c r="G97" i="4"/>
  <c r="B97" i="4"/>
  <c r="C96" i="4"/>
  <c r="G96" i="4"/>
  <c r="H96" i="4"/>
  <c r="B96" i="4"/>
  <c r="F96" i="4"/>
  <c r="C95" i="4"/>
  <c r="G95" i="4"/>
  <c r="B95" i="4"/>
  <c r="C94" i="4"/>
  <c r="G94" i="4"/>
  <c r="H94" i="4"/>
  <c r="I94" i="4" s="1"/>
  <c r="B94" i="4"/>
  <c r="F94" i="4"/>
  <c r="C93" i="4"/>
  <c r="G93" i="4"/>
  <c r="B93" i="4"/>
  <c r="C92" i="4"/>
  <c r="G92" i="4"/>
  <c r="B92" i="4"/>
  <c r="F92" i="4"/>
  <c r="C91" i="4"/>
  <c r="G91" i="4"/>
  <c r="B91" i="4"/>
  <c r="C90" i="4"/>
  <c r="G90" i="4"/>
  <c r="B90" i="4"/>
  <c r="F90" i="4"/>
  <c r="C89" i="4"/>
  <c r="B89" i="4"/>
  <c r="F89" i="4"/>
  <c r="C88" i="4"/>
  <c r="G88" i="4"/>
  <c r="B88" i="4"/>
  <c r="F88" i="4"/>
  <c r="H88" i="4" s="1"/>
  <c r="C87" i="4"/>
  <c r="B87" i="4"/>
  <c r="C86" i="4"/>
  <c r="G86" i="4"/>
  <c r="H86" i="4"/>
  <c r="B86" i="4"/>
  <c r="F86" i="4"/>
  <c r="C85" i="4"/>
  <c r="G85" i="4"/>
  <c r="B85" i="4"/>
  <c r="C84" i="4"/>
  <c r="B84" i="4"/>
  <c r="F84" i="4"/>
  <c r="C83" i="4"/>
  <c r="B83" i="4"/>
  <c r="F83" i="4"/>
  <c r="C82" i="4"/>
  <c r="G82" i="4"/>
  <c r="B82" i="4"/>
  <c r="F82" i="4"/>
  <c r="C81" i="4"/>
  <c r="B81" i="4"/>
  <c r="C80" i="4"/>
  <c r="G80" i="4"/>
  <c r="B80" i="4"/>
  <c r="F80" i="4"/>
  <c r="C79" i="4"/>
  <c r="G79" i="4"/>
  <c r="H79" i="4"/>
  <c r="I79" i="4" s="1"/>
  <c r="L79" i="4" s="1"/>
  <c r="N79" i="4" s="1"/>
  <c r="P79" i="4" s="1"/>
  <c r="B79" i="4"/>
  <c r="F79" i="4"/>
  <c r="C78" i="4"/>
  <c r="G78" i="4"/>
  <c r="B78" i="4"/>
  <c r="F78" i="4"/>
  <c r="H78" i="4" s="1"/>
  <c r="C77" i="4"/>
  <c r="G77" i="4"/>
  <c r="B77" i="4"/>
  <c r="C76" i="4"/>
  <c r="G76" i="4"/>
  <c r="B76" i="4"/>
  <c r="F76" i="4"/>
  <c r="C75" i="4"/>
  <c r="G75" i="4"/>
  <c r="B75" i="4"/>
  <c r="C74" i="4"/>
  <c r="B74" i="4"/>
  <c r="C73" i="4"/>
  <c r="G73" i="4"/>
  <c r="B73" i="4"/>
  <c r="F73" i="4"/>
  <c r="H73" i="4" s="1"/>
  <c r="C72" i="4"/>
  <c r="G72" i="4"/>
  <c r="B72" i="4"/>
  <c r="F72" i="4"/>
  <c r="H72" i="4" s="1"/>
  <c r="C71" i="4"/>
  <c r="B71" i="4"/>
  <c r="F71" i="4"/>
  <c r="C70" i="4"/>
  <c r="G70" i="4"/>
  <c r="B70" i="4"/>
  <c r="F70" i="4"/>
  <c r="C69" i="4"/>
  <c r="B69" i="4"/>
  <c r="C68" i="4"/>
  <c r="G68" i="4"/>
  <c r="H68" i="4"/>
  <c r="B68" i="4"/>
  <c r="F68" i="4"/>
  <c r="C67" i="4"/>
  <c r="G67" i="4"/>
  <c r="B67" i="4"/>
  <c r="F67" i="4"/>
  <c r="C66" i="4"/>
  <c r="G66" i="4"/>
  <c r="B66" i="4"/>
  <c r="F66" i="4"/>
  <c r="C65" i="4"/>
  <c r="G65" i="4"/>
  <c r="H65" i="4"/>
  <c r="B65" i="4"/>
  <c r="F65" i="4"/>
  <c r="C64" i="4"/>
  <c r="G64" i="4"/>
  <c r="H64" i="4" s="1"/>
  <c r="B64" i="4"/>
  <c r="F64" i="4"/>
  <c r="C63" i="4"/>
  <c r="G63" i="4"/>
  <c r="B63" i="4"/>
  <c r="C62" i="4"/>
  <c r="G62" i="4"/>
  <c r="B62" i="4"/>
  <c r="F62" i="4"/>
  <c r="C61" i="4"/>
  <c r="G61" i="4"/>
  <c r="B61" i="4"/>
  <c r="C60" i="4"/>
  <c r="B60" i="4"/>
  <c r="F60" i="4"/>
  <c r="C59" i="4"/>
  <c r="B59" i="4"/>
  <c r="F59" i="4"/>
  <c r="C58" i="4"/>
  <c r="G58" i="4"/>
  <c r="B58" i="4"/>
  <c r="F58" i="4"/>
  <c r="H58" i="4" s="1"/>
  <c r="C57" i="4"/>
  <c r="G57" i="4"/>
  <c r="B57" i="4"/>
  <c r="C56" i="4"/>
  <c r="G56" i="4"/>
  <c r="B56" i="4"/>
  <c r="F56" i="4"/>
  <c r="C55" i="4"/>
  <c r="G55" i="4"/>
  <c r="H55" i="4" s="1"/>
  <c r="B55" i="4"/>
  <c r="F55" i="4"/>
  <c r="C54" i="4"/>
  <c r="B54" i="4"/>
  <c r="F54" i="4"/>
  <c r="C53" i="4"/>
  <c r="G53" i="4"/>
  <c r="B53" i="4"/>
  <c r="C52" i="4"/>
  <c r="G52" i="4"/>
  <c r="H52" i="4"/>
  <c r="B52" i="4"/>
  <c r="F52" i="4"/>
  <c r="C51" i="4"/>
  <c r="G51" i="4"/>
  <c r="B51" i="4"/>
  <c r="C50" i="4"/>
  <c r="B50" i="4"/>
  <c r="F50" i="4"/>
  <c r="C49" i="4"/>
  <c r="G49" i="4"/>
  <c r="B49" i="4"/>
  <c r="F49" i="4"/>
  <c r="H49" i="4" s="1"/>
  <c r="C48" i="4"/>
  <c r="G48" i="4"/>
  <c r="H48" i="4"/>
  <c r="I48" i="4"/>
  <c r="B48" i="4"/>
  <c r="F48" i="4"/>
  <c r="C47" i="4"/>
  <c r="G47" i="4"/>
  <c r="B47" i="4"/>
  <c r="F47" i="4"/>
  <c r="C46" i="4"/>
  <c r="G46" i="4"/>
  <c r="B46" i="4"/>
  <c r="F46" i="4"/>
  <c r="C45" i="4"/>
  <c r="G45" i="4"/>
  <c r="B45" i="4"/>
  <c r="C44" i="4"/>
  <c r="G44" i="4"/>
  <c r="H44" i="4"/>
  <c r="B44" i="4"/>
  <c r="F44" i="4"/>
  <c r="C43" i="4"/>
  <c r="G43" i="4"/>
  <c r="B43" i="4"/>
  <c r="F43" i="4"/>
  <c r="C42" i="4"/>
  <c r="G42" i="4"/>
  <c r="H42" i="4" s="1"/>
  <c r="B42" i="4"/>
  <c r="F42" i="4"/>
  <c r="C41" i="4"/>
  <c r="G41" i="4"/>
  <c r="B41" i="4"/>
  <c r="C40" i="4"/>
  <c r="G40" i="4"/>
  <c r="B40" i="4"/>
  <c r="F40" i="4"/>
  <c r="H40" i="4" s="1"/>
  <c r="C39" i="4"/>
  <c r="G39" i="4"/>
  <c r="B39" i="4"/>
  <c r="F39" i="4"/>
  <c r="H39" i="4" s="1"/>
  <c r="C38" i="4"/>
  <c r="B38" i="4"/>
  <c r="F38" i="4"/>
  <c r="C37" i="4"/>
  <c r="G37" i="4"/>
  <c r="B37" i="4"/>
  <c r="C36" i="4"/>
  <c r="G36" i="4"/>
  <c r="H36" i="4"/>
  <c r="B36" i="4"/>
  <c r="F36" i="4"/>
  <c r="C35" i="4"/>
  <c r="G35" i="4"/>
  <c r="B35" i="4"/>
  <c r="F35" i="4"/>
  <c r="C34" i="4"/>
  <c r="G34" i="4"/>
  <c r="B34" i="4"/>
  <c r="F34" i="4"/>
  <c r="C33" i="4"/>
  <c r="G33" i="4"/>
  <c r="B33" i="4"/>
  <c r="C32" i="4"/>
  <c r="B32" i="4"/>
  <c r="C31" i="4"/>
  <c r="G31" i="4"/>
  <c r="B31" i="4"/>
  <c r="F31" i="4"/>
  <c r="C30" i="4"/>
  <c r="G30" i="4"/>
  <c r="B30" i="4"/>
  <c r="F30" i="4"/>
  <c r="H30" i="4" s="1"/>
  <c r="C29" i="4"/>
  <c r="G29" i="4"/>
  <c r="H29" i="4" s="1"/>
  <c r="B29" i="4"/>
  <c r="F29" i="4"/>
  <c r="C28" i="4"/>
  <c r="G28" i="4"/>
  <c r="H28" i="4"/>
  <c r="B28" i="4"/>
  <c r="F28" i="4"/>
  <c r="C27" i="4"/>
  <c r="G27" i="4"/>
  <c r="B27" i="4"/>
  <c r="C25" i="4"/>
  <c r="G25" i="4"/>
  <c r="C17" i="4"/>
  <c r="G17" i="4"/>
  <c r="C9" i="4"/>
  <c r="G9" i="4"/>
  <c r="C283" i="4"/>
  <c r="C24" i="4"/>
  <c r="G24" i="4"/>
  <c r="C307" i="4"/>
  <c r="C277" i="4"/>
  <c r="G277" i="4"/>
  <c r="H277" i="4" s="1"/>
  <c r="B277" i="4"/>
  <c r="F277" i="4"/>
  <c r="C276" i="4"/>
  <c r="B276" i="4"/>
  <c r="C20" i="5"/>
  <c r="G20" i="5" s="1"/>
  <c r="B536" i="5"/>
  <c r="F536" i="5" s="1"/>
  <c r="B275" i="5"/>
  <c r="F275" i="5" s="1"/>
  <c r="B274" i="5"/>
  <c r="F274" i="5" s="1"/>
  <c r="B273" i="5"/>
  <c r="F273" i="5" s="1"/>
  <c r="B272" i="5"/>
  <c r="F272" i="5" s="1"/>
  <c r="B271" i="5"/>
  <c r="F271" i="5" s="1"/>
  <c r="B270" i="5"/>
  <c r="F270" i="5" s="1"/>
  <c r="B269" i="5"/>
  <c r="F269" i="5" s="1"/>
  <c r="B268" i="5"/>
  <c r="F268" i="5" s="1"/>
  <c r="B267" i="5"/>
  <c r="F267" i="5" s="1"/>
  <c r="B266" i="5"/>
  <c r="F266" i="5" s="1"/>
  <c r="H266" i="5" s="1"/>
  <c r="B265" i="5"/>
  <c r="F265" i="5" s="1"/>
  <c r="B264" i="5"/>
  <c r="F264" i="5" s="1"/>
  <c r="B263" i="5"/>
  <c r="F263" i="5" s="1"/>
  <c r="B262" i="5"/>
  <c r="F262" i="5" s="1"/>
  <c r="B261" i="5"/>
  <c r="F261" i="5" s="1"/>
  <c r="B260" i="5"/>
  <c r="F260" i="5" s="1"/>
  <c r="B259" i="5"/>
  <c r="F259" i="5" s="1"/>
  <c r="B258" i="5"/>
  <c r="B257" i="5"/>
  <c r="F257" i="5"/>
  <c r="B256" i="5"/>
  <c r="F256" i="5"/>
  <c r="B255" i="5"/>
  <c r="F255" i="5"/>
  <c r="B254" i="5"/>
  <c r="F254" i="5"/>
  <c r="B253" i="5"/>
  <c r="F253" i="5"/>
  <c r="B252" i="5"/>
  <c r="F252" i="5"/>
  <c r="B251" i="5"/>
  <c r="F251" i="5"/>
  <c r="B250" i="5"/>
  <c r="B249" i="5"/>
  <c r="F249" i="5" s="1"/>
  <c r="B248" i="5"/>
  <c r="F248" i="5" s="1"/>
  <c r="B247" i="5"/>
  <c r="F247" i="5" s="1"/>
  <c r="B246" i="5"/>
  <c r="F246" i="5" s="1"/>
  <c r="B245" i="5"/>
  <c r="F245" i="5" s="1"/>
  <c r="B244" i="5"/>
  <c r="F244" i="5" s="1"/>
  <c r="B243" i="5"/>
  <c r="F243" i="5" s="1"/>
  <c r="B242" i="5"/>
  <c r="F242" i="5" s="1"/>
  <c r="B241" i="5"/>
  <c r="F241" i="5" s="1"/>
  <c r="H241" i="5" s="1"/>
  <c r="B240" i="5"/>
  <c r="F240" i="5" s="1"/>
  <c r="B239" i="5"/>
  <c r="F239" i="5" s="1"/>
  <c r="B238" i="5"/>
  <c r="F238" i="5" s="1"/>
  <c r="B237" i="5"/>
  <c r="F237" i="5" s="1"/>
  <c r="B236" i="5"/>
  <c r="F236" i="5" s="1"/>
  <c r="B235" i="5"/>
  <c r="F235" i="5" s="1"/>
  <c r="H235" i="5" s="1"/>
  <c r="B234" i="5"/>
  <c r="F234" i="5" s="1"/>
  <c r="B233" i="5"/>
  <c r="F233" i="5" s="1"/>
  <c r="H233" i="5" s="1"/>
  <c r="B232" i="5"/>
  <c r="F232" i="5" s="1"/>
  <c r="B231" i="5"/>
  <c r="F231" i="5" s="1"/>
  <c r="B230" i="5"/>
  <c r="F230" i="5"/>
  <c r="B229" i="5"/>
  <c r="F229" i="5"/>
  <c r="B228" i="5"/>
  <c r="F228" i="5"/>
  <c r="B227" i="5"/>
  <c r="F227" i="5"/>
  <c r="B226" i="5"/>
  <c r="F226" i="5"/>
  <c r="B225" i="5"/>
  <c r="F225" i="5"/>
  <c r="B224" i="5"/>
  <c r="F224" i="5"/>
  <c r="B223" i="5"/>
  <c r="F223" i="5"/>
  <c r="B222" i="5"/>
  <c r="F222" i="5"/>
  <c r="B221" i="5"/>
  <c r="F221" i="5"/>
  <c r="B220" i="5"/>
  <c r="F220" i="5"/>
  <c r="B219" i="5"/>
  <c r="F219" i="5"/>
  <c r="B218" i="5"/>
  <c r="F218" i="5"/>
  <c r="B217" i="5"/>
  <c r="F217" i="5"/>
  <c r="B216" i="5"/>
  <c r="F216" i="5"/>
  <c r="B215" i="5"/>
  <c r="F215" i="5"/>
  <c r="B214" i="5"/>
  <c r="F214" i="5"/>
  <c r="B213" i="5"/>
  <c r="F213" i="5" s="1"/>
  <c r="B212" i="5"/>
  <c r="F212" i="5"/>
  <c r="B211" i="5"/>
  <c r="F211" i="5"/>
  <c r="B210" i="5"/>
  <c r="F210" i="5"/>
  <c r="B209" i="5"/>
  <c r="F209" i="5" s="1"/>
  <c r="B208" i="5"/>
  <c r="F208" i="5"/>
  <c r="B207" i="5"/>
  <c r="B206" i="5"/>
  <c r="F206" i="5" s="1"/>
  <c r="H206" i="5" s="1"/>
  <c r="B205" i="5"/>
  <c r="F205" i="5" s="1"/>
  <c r="B204" i="5"/>
  <c r="F204" i="5" s="1"/>
  <c r="B203" i="5"/>
  <c r="F203" i="5" s="1"/>
  <c r="B202" i="5"/>
  <c r="F202" i="5" s="1"/>
  <c r="B201" i="5"/>
  <c r="F201" i="5" s="1"/>
  <c r="B200" i="5"/>
  <c r="F200" i="5" s="1"/>
  <c r="H200" i="5" s="1"/>
  <c r="B199" i="5"/>
  <c r="F199" i="5" s="1"/>
  <c r="H199" i="5" s="1"/>
  <c r="J199" i="5" s="1"/>
  <c r="B198" i="5"/>
  <c r="F198" i="5" s="1"/>
  <c r="H198" i="5" s="1"/>
  <c r="B197" i="5"/>
  <c r="F197" i="5" s="1"/>
  <c r="B196" i="5"/>
  <c r="F196" i="5" s="1"/>
  <c r="B195" i="5"/>
  <c r="F195" i="5" s="1"/>
  <c r="B194" i="5"/>
  <c r="F194" i="5" s="1"/>
  <c r="B193" i="5"/>
  <c r="F193" i="5"/>
  <c r="B192" i="5"/>
  <c r="F192" i="5"/>
  <c r="B191" i="5"/>
  <c r="F191" i="5"/>
  <c r="B190" i="5"/>
  <c r="F190" i="5"/>
  <c r="B189" i="5"/>
  <c r="F189" i="5"/>
  <c r="B188" i="5"/>
  <c r="F188" i="5" s="1"/>
  <c r="B187" i="5"/>
  <c r="F187" i="5"/>
  <c r="B186" i="5"/>
  <c r="F186" i="5"/>
  <c r="B185" i="5"/>
  <c r="F185" i="5"/>
  <c r="B184" i="5"/>
  <c r="F184" i="5" s="1"/>
  <c r="B183" i="5"/>
  <c r="F183" i="5"/>
  <c r="B182" i="5"/>
  <c r="F182" i="5"/>
  <c r="B181" i="5"/>
  <c r="F181" i="5"/>
  <c r="B180" i="5"/>
  <c r="F180" i="5" s="1"/>
  <c r="B179" i="5"/>
  <c r="F179" i="5"/>
  <c r="B178" i="5"/>
  <c r="F178" i="5"/>
  <c r="B177" i="5"/>
  <c r="F177" i="5"/>
  <c r="B176" i="5"/>
  <c r="F176" i="5" s="1"/>
  <c r="B175" i="5"/>
  <c r="F175" i="5"/>
  <c r="B174" i="5"/>
  <c r="F174" i="5"/>
  <c r="B173" i="5"/>
  <c r="F173" i="5"/>
  <c r="B172" i="5"/>
  <c r="F172" i="5" s="1"/>
  <c r="B171" i="5"/>
  <c r="F171" i="5"/>
  <c r="B170" i="5"/>
  <c r="B169" i="5"/>
  <c r="F169" i="5" s="1"/>
  <c r="B168" i="5"/>
  <c r="F168" i="5" s="1"/>
  <c r="H168" i="5" s="1"/>
  <c r="B167" i="5"/>
  <c r="F167" i="5"/>
  <c r="B166" i="5"/>
  <c r="F166" i="5" s="1"/>
  <c r="B165" i="5"/>
  <c r="F165" i="5" s="1"/>
  <c r="B164" i="5"/>
  <c r="F164" i="5" s="1"/>
  <c r="B163" i="5"/>
  <c r="F163" i="5"/>
  <c r="B162" i="5"/>
  <c r="F162" i="5" s="1"/>
  <c r="H162" i="5" s="1"/>
  <c r="B161" i="5"/>
  <c r="F161" i="5" s="1"/>
  <c r="B160" i="5"/>
  <c r="F160" i="5" s="1"/>
  <c r="B159" i="5"/>
  <c r="F159" i="5" s="1"/>
  <c r="B158" i="5"/>
  <c r="F158" i="5" s="1"/>
  <c r="B157" i="5"/>
  <c r="F157" i="5" s="1"/>
  <c r="B156" i="5"/>
  <c r="F156" i="5" s="1"/>
  <c r="H156" i="5" s="1"/>
  <c r="J156" i="5" s="1"/>
  <c r="B155" i="5"/>
  <c r="F155" i="5" s="1"/>
  <c r="B154" i="5"/>
  <c r="B153" i="5"/>
  <c r="F153" i="5"/>
  <c r="B152" i="5"/>
  <c r="F152" i="5"/>
  <c r="B151" i="5"/>
  <c r="F151" i="5" s="1"/>
  <c r="B150" i="5"/>
  <c r="F150" i="5"/>
  <c r="B149" i="5"/>
  <c r="F149" i="5"/>
  <c r="B148" i="5"/>
  <c r="F148" i="5"/>
  <c r="B147" i="5"/>
  <c r="F147" i="5" s="1"/>
  <c r="B146" i="5"/>
  <c r="F146" i="5"/>
  <c r="B145" i="5"/>
  <c r="F145" i="5"/>
  <c r="B144" i="5"/>
  <c r="F144" i="5"/>
  <c r="B143" i="5"/>
  <c r="F143" i="5" s="1"/>
  <c r="B142" i="5"/>
  <c r="F142" i="5"/>
  <c r="B141" i="5"/>
  <c r="F141" i="5"/>
  <c r="B140" i="5"/>
  <c r="F140" i="5"/>
  <c r="B139" i="5"/>
  <c r="F139" i="5" s="1"/>
  <c r="B138" i="5"/>
  <c r="F138" i="5"/>
  <c r="B137" i="5"/>
  <c r="F137" i="5"/>
  <c r="B136" i="5"/>
  <c r="F136" i="5"/>
  <c r="B135" i="5"/>
  <c r="F135" i="5" s="1"/>
  <c r="B134" i="5"/>
  <c r="F134" i="5"/>
  <c r="B133" i="5"/>
  <c r="F133" i="5"/>
  <c r="B132" i="5"/>
  <c r="F132" i="5"/>
  <c r="B131" i="5"/>
  <c r="F131" i="5" s="1"/>
  <c r="H131" i="5" s="1"/>
  <c r="I131" i="5" s="1"/>
  <c r="B130" i="5"/>
  <c r="F130" i="5" s="1"/>
  <c r="B129" i="5"/>
  <c r="F129" i="5"/>
  <c r="B128" i="5"/>
  <c r="F128" i="5"/>
  <c r="B127" i="5"/>
  <c r="F127" i="5" s="1"/>
  <c r="B126" i="5"/>
  <c r="F126" i="5" s="1"/>
  <c r="B125" i="5"/>
  <c r="F125" i="5"/>
  <c r="B124" i="5"/>
  <c r="F124" i="5"/>
  <c r="B123" i="5"/>
  <c r="F123" i="5" s="1"/>
  <c r="B122" i="5"/>
  <c r="F122" i="5" s="1"/>
  <c r="B121" i="5"/>
  <c r="F121" i="5"/>
  <c r="B120" i="5"/>
  <c r="F120" i="5" s="1"/>
  <c r="H120" i="5" s="1"/>
  <c r="J120" i="5" s="1"/>
  <c r="B119" i="5"/>
  <c r="F119" i="5" s="1"/>
  <c r="B118" i="5"/>
  <c r="F118" i="5" s="1"/>
  <c r="B117" i="5"/>
  <c r="F117" i="5"/>
  <c r="B116" i="5"/>
  <c r="F116" i="5" s="1"/>
  <c r="B115" i="5"/>
  <c r="F115" i="5" s="1"/>
  <c r="B114" i="5"/>
  <c r="F114" i="5" s="1"/>
  <c r="B113" i="5"/>
  <c r="F113" i="5"/>
  <c r="B112" i="5"/>
  <c r="F112" i="5" s="1"/>
  <c r="B111" i="5"/>
  <c r="F111" i="5" s="1"/>
  <c r="B110" i="5"/>
  <c r="F110" i="5" s="1"/>
  <c r="B109" i="5"/>
  <c r="F109" i="5"/>
  <c r="B108" i="5"/>
  <c r="F108" i="5" s="1"/>
  <c r="B107" i="5"/>
  <c r="F107" i="5" s="1"/>
  <c r="H107" i="5" s="1"/>
  <c r="B106" i="5"/>
  <c r="F106" i="5" s="1"/>
  <c r="B105" i="5"/>
  <c r="F105" i="5"/>
  <c r="B104" i="5"/>
  <c r="F104" i="5" s="1"/>
  <c r="B103" i="5"/>
  <c r="F103" i="5" s="1"/>
  <c r="B102" i="5"/>
  <c r="F102" i="5" s="1"/>
  <c r="H102" i="5" s="1"/>
  <c r="J102" i="5" s="1"/>
  <c r="B101" i="5"/>
  <c r="F101" i="5"/>
  <c r="B100" i="5"/>
  <c r="F100" i="5" s="1"/>
  <c r="B99" i="5"/>
  <c r="F99" i="5" s="1"/>
  <c r="B98" i="5"/>
  <c r="B97" i="5"/>
  <c r="F97" i="5"/>
  <c r="B96" i="5"/>
  <c r="F96" i="5" s="1"/>
  <c r="B95" i="5"/>
  <c r="F95" i="5"/>
  <c r="B94" i="5"/>
  <c r="F94" i="5"/>
  <c r="B93" i="5"/>
  <c r="F93" i="5"/>
  <c r="B92" i="5"/>
  <c r="F92" i="5" s="1"/>
  <c r="B91" i="5"/>
  <c r="F91" i="5"/>
  <c r="B90" i="5"/>
  <c r="F90" i="5"/>
  <c r="B89" i="5"/>
  <c r="F89" i="5"/>
  <c r="B88" i="5"/>
  <c r="F88" i="5" s="1"/>
  <c r="B87" i="5"/>
  <c r="F87" i="5" s="1"/>
  <c r="B86" i="5"/>
  <c r="F86" i="5" s="1"/>
  <c r="B85" i="5"/>
  <c r="F85" i="5" s="1"/>
  <c r="H85" i="5" s="1"/>
  <c r="J85" i="5" s="1"/>
  <c r="B84" i="5"/>
  <c r="F84" i="5"/>
  <c r="B83" i="5"/>
  <c r="F83" i="5" s="1"/>
  <c r="B82" i="5"/>
  <c r="F82" i="5" s="1"/>
  <c r="B81" i="5"/>
  <c r="F81" i="5" s="1"/>
  <c r="B80" i="5"/>
  <c r="F80" i="5"/>
  <c r="B79" i="5"/>
  <c r="F79" i="5" s="1"/>
  <c r="B78" i="5"/>
  <c r="F78" i="5" s="1"/>
  <c r="H78" i="5" s="1"/>
  <c r="B77" i="5"/>
  <c r="F77" i="5" s="1"/>
  <c r="B76" i="5"/>
  <c r="F76" i="5"/>
  <c r="B75" i="5"/>
  <c r="F75" i="5" s="1"/>
  <c r="B74" i="5"/>
  <c r="F74" i="5" s="1"/>
  <c r="B73" i="5"/>
  <c r="F73" i="5" s="1"/>
  <c r="H73" i="5" s="1"/>
  <c r="B72" i="5"/>
  <c r="F72" i="5"/>
  <c r="B71" i="5"/>
  <c r="F71" i="5" s="1"/>
  <c r="B70" i="5"/>
  <c r="F70" i="5" s="1"/>
  <c r="B69" i="5"/>
  <c r="F69" i="5" s="1"/>
  <c r="B68" i="5"/>
  <c r="F68" i="5"/>
  <c r="B67" i="5"/>
  <c r="F67" i="5" s="1"/>
  <c r="B66" i="5"/>
  <c r="F66" i="5" s="1"/>
  <c r="B65" i="5"/>
  <c r="F65" i="5" s="1"/>
  <c r="H65" i="5" s="1"/>
  <c r="J65" i="5" s="1"/>
  <c r="B64" i="5"/>
  <c r="F64" i="5"/>
  <c r="B63" i="5"/>
  <c r="F63" i="5" s="1"/>
  <c r="B62" i="5"/>
  <c r="F62" i="5" s="1"/>
  <c r="B61" i="5"/>
  <c r="F61" i="5" s="1"/>
  <c r="B60" i="5"/>
  <c r="F60" i="5"/>
  <c r="B59" i="5"/>
  <c r="F59" i="5" s="1"/>
  <c r="H59" i="5" s="1"/>
  <c r="J59" i="5" s="1"/>
  <c r="B58" i="5"/>
  <c r="F58" i="5" s="1"/>
  <c r="B57" i="5"/>
  <c r="F57" i="5" s="1"/>
  <c r="H57" i="5" s="1"/>
  <c r="J57" i="5" s="1"/>
  <c r="B56" i="5"/>
  <c r="F56" i="5"/>
  <c r="B55" i="5"/>
  <c r="F55" i="5" s="1"/>
  <c r="B54" i="5"/>
  <c r="F54" i="5" s="1"/>
  <c r="H54" i="5" s="1"/>
  <c r="B53" i="5"/>
  <c r="F53" i="5" s="1"/>
  <c r="B52" i="5"/>
  <c r="F52" i="5"/>
  <c r="B51" i="5"/>
  <c r="F51" i="5" s="1"/>
  <c r="B50" i="5"/>
  <c r="F50" i="5" s="1"/>
  <c r="B49" i="5"/>
  <c r="F49" i="5" s="1"/>
  <c r="B48" i="5"/>
  <c r="F48" i="5"/>
  <c r="B47" i="5"/>
  <c r="F47" i="5" s="1"/>
  <c r="H47" i="5" s="1"/>
  <c r="J47" i="5" s="1"/>
  <c r="B46" i="5"/>
  <c r="F46" i="5" s="1"/>
  <c r="H46" i="5" s="1"/>
  <c r="B45" i="5"/>
  <c r="F45" i="5" s="1"/>
  <c r="B44" i="5"/>
  <c r="F44" i="5"/>
  <c r="B43" i="5"/>
  <c r="F43" i="5" s="1"/>
  <c r="B42" i="5"/>
  <c r="F42" i="5" s="1"/>
  <c r="B41" i="5"/>
  <c r="F41" i="5" s="1"/>
  <c r="B40" i="5"/>
  <c r="F40" i="5"/>
  <c r="B39" i="5"/>
  <c r="F39" i="5" s="1"/>
  <c r="B38" i="5"/>
  <c r="F38" i="5" s="1"/>
  <c r="B37" i="5"/>
  <c r="F37" i="5" s="1"/>
  <c r="B36" i="5"/>
  <c r="F36" i="5"/>
  <c r="B35" i="5"/>
  <c r="F35" i="5" s="1"/>
  <c r="B34" i="5"/>
  <c r="F34" i="5" s="1"/>
  <c r="B33" i="5"/>
  <c r="F33" i="5" s="1"/>
  <c r="H33" i="5" s="1"/>
  <c r="B32" i="5"/>
  <c r="F32" i="5"/>
  <c r="B31" i="5"/>
  <c r="F31" i="5" s="1"/>
  <c r="B30" i="5"/>
  <c r="F30" i="5" s="1"/>
  <c r="B29" i="5"/>
  <c r="F29" i="5" s="1"/>
  <c r="B28" i="5"/>
  <c r="F28" i="5"/>
  <c r="B27" i="5"/>
  <c r="F27" i="5" s="1"/>
  <c r="H27" i="5" s="1"/>
  <c r="I27" i="5" s="1"/>
  <c r="B24" i="5"/>
  <c r="F24" i="5" s="1"/>
  <c r="B23" i="5"/>
  <c r="F23" i="5" s="1"/>
  <c r="B11" i="5"/>
  <c r="F11" i="5"/>
  <c r="B8" i="5"/>
  <c r="F8" i="5" s="1"/>
  <c r="B537" i="5"/>
  <c r="F537" i="5" s="1"/>
  <c r="B26" i="5"/>
  <c r="F26" i="5" s="1"/>
  <c r="B15" i="5"/>
  <c r="B12" i="5"/>
  <c r="F12" i="5" s="1"/>
  <c r="B16" i="5"/>
  <c r="F16" i="5"/>
  <c r="B19" i="5"/>
  <c r="F19" i="5"/>
  <c r="B20" i="5"/>
  <c r="F20" i="5"/>
  <c r="B13" i="5"/>
  <c r="F13" i="5" s="1"/>
  <c r="H13" i="5" s="1"/>
  <c r="B21" i="5"/>
  <c r="F21" i="5"/>
  <c r="B14" i="5"/>
  <c r="F14" i="5"/>
  <c r="B22" i="5"/>
  <c r="F22" i="5"/>
  <c r="B25" i="5"/>
  <c r="F25" i="5" s="1"/>
  <c r="B9" i="5"/>
  <c r="F9" i="5"/>
  <c r="B17" i="5"/>
  <c r="F17" i="5"/>
  <c r="B10" i="5"/>
  <c r="F10" i="5"/>
  <c r="B18" i="5"/>
  <c r="F18" i="5" s="1"/>
  <c r="H18" i="5" s="1"/>
  <c r="F258" i="5"/>
  <c r="F250" i="5"/>
  <c r="F207" i="5"/>
  <c r="F170" i="5"/>
  <c r="F154" i="5"/>
  <c r="F98" i="5"/>
  <c r="F15" i="5"/>
  <c r="F273" i="4"/>
  <c r="F255" i="4"/>
  <c r="F252" i="4"/>
  <c r="F247" i="4"/>
  <c r="F239" i="4"/>
  <c r="F231" i="4"/>
  <c r="F227" i="4"/>
  <c r="F223" i="4"/>
  <c r="H223" i="4" s="1"/>
  <c r="J223" i="4" s="1"/>
  <c r="F221" i="4"/>
  <c r="F215" i="4"/>
  <c r="H215" i="4" s="1"/>
  <c r="F207" i="4"/>
  <c r="F191" i="4"/>
  <c r="H191" i="4" s="1"/>
  <c r="F185" i="4"/>
  <c r="F175" i="4"/>
  <c r="H175" i="4" s="1"/>
  <c r="F167" i="4"/>
  <c r="H167" i="4" s="1"/>
  <c r="F143" i="4"/>
  <c r="F136" i="4"/>
  <c r="H136" i="4" s="1"/>
  <c r="F135" i="4"/>
  <c r="H135" i="4" s="1"/>
  <c r="F131" i="4"/>
  <c r="F127" i="4"/>
  <c r="H127" i="4" s="1"/>
  <c r="F119" i="4"/>
  <c r="H119" i="4" s="1"/>
  <c r="F111" i="4"/>
  <c r="H111" i="4" s="1"/>
  <c r="F110" i="4"/>
  <c r="H110" i="4" s="1"/>
  <c r="F103" i="4"/>
  <c r="H103" i="4" s="1"/>
  <c r="F95" i="4"/>
  <c r="H95" i="4" s="1"/>
  <c r="F93" i="4"/>
  <c r="H93" i="4" s="1"/>
  <c r="F91" i="4"/>
  <c r="H91" i="4" s="1"/>
  <c r="F87" i="4"/>
  <c r="F77" i="4"/>
  <c r="H77" i="4" s="1"/>
  <c r="F75" i="4"/>
  <c r="H75" i="4" s="1"/>
  <c r="I75" i="4" s="1"/>
  <c r="F69" i="4"/>
  <c r="F63" i="4"/>
  <c r="H63" i="4" s="1"/>
  <c r="F57" i="4"/>
  <c r="H57" i="4" s="1"/>
  <c r="I57" i="4" s="1"/>
  <c r="F41" i="4"/>
  <c r="H41" i="4" s="1"/>
  <c r="F33" i="4"/>
  <c r="H33" i="4" s="1"/>
  <c r="F32" i="4"/>
  <c r="F272" i="4"/>
  <c r="F265" i="4"/>
  <c r="F263" i="4"/>
  <c r="F259" i="4"/>
  <c r="F251" i="4"/>
  <c r="F245" i="4"/>
  <c r="F243" i="4"/>
  <c r="F241" i="4"/>
  <c r="F237" i="4"/>
  <c r="F226" i="4"/>
  <c r="H226" i="4" s="1"/>
  <c r="F225" i="4"/>
  <c r="F219" i="4"/>
  <c r="F217" i="4"/>
  <c r="H217" i="4" s="1"/>
  <c r="F213" i="4"/>
  <c r="F211" i="4"/>
  <c r="H211" i="4" s="1"/>
  <c r="F208" i="4"/>
  <c r="F204" i="4"/>
  <c r="H204" i="4" s="1"/>
  <c r="F203" i="4"/>
  <c r="H203" i="4" s="1"/>
  <c r="F199" i="4"/>
  <c r="F195" i="4"/>
  <c r="H195" i="4" s="1"/>
  <c r="F189" i="4"/>
  <c r="F188" i="4"/>
  <c r="H188" i="4" s="1"/>
  <c r="J188" i="4" s="1"/>
  <c r="F187" i="4"/>
  <c r="H187" i="4" s="1"/>
  <c r="F184" i="4"/>
  <c r="H184" i="4" s="1"/>
  <c r="F181" i="4"/>
  <c r="H181" i="4" s="1"/>
  <c r="F180" i="4"/>
  <c r="F177" i="4"/>
  <c r="H177" i="4" s="1"/>
  <c r="F171" i="4"/>
  <c r="H171" i="4" s="1"/>
  <c r="F169" i="4"/>
  <c r="F168" i="4"/>
  <c r="F163" i="4"/>
  <c r="H163" i="4" s="1"/>
  <c r="F157" i="4"/>
  <c r="H157" i="4" s="1"/>
  <c r="F156" i="4"/>
  <c r="H156" i="4" s="1"/>
  <c r="F155" i="4"/>
  <c r="F153" i="4"/>
  <c r="H153" i="4" s="1"/>
  <c r="F152" i="4"/>
  <c r="F147" i="4"/>
  <c r="H147" i="4" s="1"/>
  <c r="F145" i="4"/>
  <c r="H145" i="4" s="1"/>
  <c r="F144" i="4"/>
  <c r="F141" i="4"/>
  <c r="H141" i="4"/>
  <c r="F140" i="4"/>
  <c r="H140" i="4" s="1"/>
  <c r="F139" i="4"/>
  <c r="F137" i="4"/>
  <c r="H137" i="4" s="1"/>
  <c r="F132" i="4"/>
  <c r="H132" i="4" s="1"/>
  <c r="F125" i="4"/>
  <c r="H125" i="4" s="1"/>
  <c r="F121" i="4"/>
  <c r="H121" i="4" s="1"/>
  <c r="F115" i="4"/>
  <c r="H115" i="4" s="1"/>
  <c r="F97" i="4"/>
  <c r="H97" i="4" s="1"/>
  <c r="F81" i="4"/>
  <c r="F74" i="4"/>
  <c r="F61" i="4"/>
  <c r="H61" i="4" s="1"/>
  <c r="F53" i="4"/>
  <c r="F51" i="4"/>
  <c r="F45" i="4"/>
  <c r="H45" i="4" s="1"/>
  <c r="F37" i="4"/>
  <c r="F27" i="4"/>
  <c r="H27" i="4" s="1"/>
  <c r="I27" i="4" s="1"/>
  <c r="F276" i="4"/>
  <c r="F269" i="4"/>
  <c r="F268" i="4"/>
  <c r="H268" i="4" s="1"/>
  <c r="F261" i="4"/>
  <c r="F260" i="4"/>
  <c r="F256" i="4"/>
  <c r="F249" i="4"/>
  <c r="F248" i="4"/>
  <c r="F233" i="4"/>
  <c r="F229" i="4"/>
  <c r="H229" i="4" s="1"/>
  <c r="F218" i="4"/>
  <c r="F212" i="4"/>
  <c r="F201" i="4"/>
  <c r="H201" i="4" s="1"/>
  <c r="F197" i="4"/>
  <c r="F196" i="4"/>
  <c r="F192" i="4"/>
  <c r="F170" i="4"/>
  <c r="H170" i="4" s="1"/>
  <c r="I170" i="4" s="1"/>
  <c r="F164" i="4"/>
  <c r="H164" i="4" s="1"/>
  <c r="F161" i="4"/>
  <c r="F149" i="4"/>
  <c r="F148" i="4"/>
  <c r="F128" i="4"/>
  <c r="F124" i="4"/>
  <c r="H124" i="4" s="1"/>
  <c r="F106" i="4"/>
  <c r="H106" i="4" s="1"/>
  <c r="F85" i="4"/>
  <c r="H85" i="4" s="1"/>
  <c r="G275" i="4"/>
  <c r="H275" i="4" s="1"/>
  <c r="G274" i="4"/>
  <c r="H274" i="4"/>
  <c r="J274" i="4" s="1"/>
  <c r="G272" i="4"/>
  <c r="H272" i="4"/>
  <c r="I272" i="4" s="1"/>
  <c r="G271" i="4"/>
  <c r="H271" i="4"/>
  <c r="G269" i="4"/>
  <c r="G267" i="4"/>
  <c r="H267" i="4"/>
  <c r="G265" i="4"/>
  <c r="H265" i="4" s="1"/>
  <c r="G263" i="4"/>
  <c r="H263" i="4" s="1"/>
  <c r="G262" i="4"/>
  <c r="H262" i="4" s="1"/>
  <c r="G259" i="4"/>
  <c r="H259" i="4"/>
  <c r="G258" i="4"/>
  <c r="H258" i="4" s="1"/>
  <c r="G257" i="4"/>
  <c r="H257" i="4" s="1"/>
  <c r="G255" i="4"/>
  <c r="H255" i="4" s="1"/>
  <c r="G251" i="4"/>
  <c r="G249" i="4"/>
  <c r="H249" i="4"/>
  <c r="I249" i="4" s="1"/>
  <c r="G243" i="4"/>
  <c r="H243" i="4" s="1"/>
  <c r="G241" i="4"/>
  <c r="H241" i="4" s="1"/>
  <c r="G238" i="4"/>
  <c r="H238" i="4" s="1"/>
  <c r="G235" i="4"/>
  <c r="H235" i="4" s="1"/>
  <c r="G234" i="4"/>
  <c r="H234" i="4" s="1"/>
  <c r="G233" i="4"/>
  <c r="H233" i="4" s="1"/>
  <c r="G228" i="4"/>
  <c r="H228" i="4" s="1"/>
  <c r="G227" i="4"/>
  <c r="H227" i="4" s="1"/>
  <c r="G225" i="4"/>
  <c r="H225" i="4" s="1"/>
  <c r="G221" i="4"/>
  <c r="H221" i="4" s="1"/>
  <c r="G219" i="4"/>
  <c r="G218" i="4"/>
  <c r="H218" i="4"/>
  <c r="G213" i="4"/>
  <c r="H213" i="4"/>
  <c r="G208" i="4"/>
  <c r="G196" i="4"/>
  <c r="H196" i="4" s="1"/>
  <c r="G193" i="4"/>
  <c r="H193" i="4" s="1"/>
  <c r="G192" i="4"/>
  <c r="G186" i="4"/>
  <c r="H186" i="4"/>
  <c r="J186" i="4" s="1"/>
  <c r="L186" i="4" s="1"/>
  <c r="G185" i="4"/>
  <c r="G182" i="4"/>
  <c r="H182" i="4"/>
  <c r="I182" i="4" s="1"/>
  <c r="G179" i="4"/>
  <c r="H179" i="4"/>
  <c r="I179" i="4" s="1"/>
  <c r="G178" i="4"/>
  <c r="H178" i="4" s="1"/>
  <c r="G174" i="4"/>
  <c r="G169" i="4"/>
  <c r="H169" i="4"/>
  <c r="G168" i="4"/>
  <c r="H168" i="4"/>
  <c r="J168" i="4" s="1"/>
  <c r="G160" i="4"/>
  <c r="H160" i="4" s="1"/>
  <c r="G154" i="4"/>
  <c r="H154" i="4" s="1"/>
  <c r="G152" i="4"/>
  <c r="G151" i="4"/>
  <c r="H151" i="4"/>
  <c r="G148" i="4"/>
  <c r="G144" i="4"/>
  <c r="H144" i="4" s="1"/>
  <c r="G139" i="4"/>
  <c r="H139" i="4" s="1"/>
  <c r="G138" i="4"/>
  <c r="H138" i="4" s="1"/>
  <c r="G133" i="4"/>
  <c r="H133" i="4" s="1"/>
  <c r="G131" i="4"/>
  <c r="H131" i="4" s="1"/>
  <c r="G130" i="4"/>
  <c r="H130" i="4" s="1"/>
  <c r="G122" i="4"/>
  <c r="H122" i="4"/>
  <c r="G116" i="4"/>
  <c r="H116" i="4"/>
  <c r="I116" i="4" s="1"/>
  <c r="G112" i="4"/>
  <c r="H112" i="4"/>
  <c r="J112" i="4" s="1"/>
  <c r="G104" i="4"/>
  <c r="G100" i="4"/>
  <c r="G89" i="4"/>
  <c r="H89" i="4" s="1"/>
  <c r="G83" i="4"/>
  <c r="H83" i="4" s="1"/>
  <c r="G69" i="4"/>
  <c r="H69" i="4"/>
  <c r="G60" i="4"/>
  <c r="H60" i="4"/>
  <c r="G50" i="4"/>
  <c r="H50" i="4"/>
  <c r="J50" i="4" s="1"/>
  <c r="L50" i="4" s="1"/>
  <c r="N50" i="4" s="1"/>
  <c r="P50" i="4" s="1"/>
  <c r="G38" i="4"/>
  <c r="H38" i="4" s="1"/>
  <c r="G32" i="4"/>
  <c r="G276" i="4"/>
  <c r="H276" i="4"/>
  <c r="J276" i="4" s="1"/>
  <c r="G273" i="4"/>
  <c r="H273" i="4"/>
  <c r="J273" i="4" s="1"/>
  <c r="L273" i="4" s="1"/>
  <c r="N273" i="4" s="1"/>
  <c r="P273" i="4" s="1"/>
  <c r="G270" i="4"/>
  <c r="H270" i="4" s="1"/>
  <c r="G264" i="4"/>
  <c r="H264" i="4" s="1"/>
  <c r="G256" i="4"/>
  <c r="G261" i="4"/>
  <c r="G260" i="4"/>
  <c r="H260" i="4" s="1"/>
  <c r="G250" i="4"/>
  <c r="H250" i="4" s="1"/>
  <c r="G248" i="4"/>
  <c r="H248" i="4" s="1"/>
  <c r="G244" i="4"/>
  <c r="H244" i="4" s="1"/>
  <c r="G236" i="4"/>
  <c r="H236" i="4" s="1"/>
  <c r="G230" i="4"/>
  <c r="H230" i="4"/>
  <c r="I230" i="4" s="1"/>
  <c r="G224" i="4"/>
  <c r="H224" i="4" s="1"/>
  <c r="G212" i="4"/>
  <c r="H212" i="4" s="1"/>
  <c r="G210" i="4"/>
  <c r="H210" i="4" s="1"/>
  <c r="G189" i="4"/>
  <c r="H189" i="4" s="1"/>
  <c r="G180" i="4"/>
  <c r="H180" i="4" s="1"/>
  <c r="G149" i="4"/>
  <c r="H149" i="4" s="1"/>
  <c r="G120" i="4"/>
  <c r="H120" i="4" s="1"/>
  <c r="G118" i="4"/>
  <c r="H118" i="4" s="1"/>
  <c r="G81" i="4"/>
  <c r="H81" i="4" s="1"/>
  <c r="G239" i="4"/>
  <c r="G240" i="4"/>
  <c r="H240" i="4" s="1"/>
  <c r="G155" i="4"/>
  <c r="H155" i="4" s="1"/>
  <c r="G245" i="4"/>
  <c r="H245" i="4" s="1"/>
  <c r="G71" i="4"/>
  <c r="H71" i="4" s="1"/>
  <c r="G231" i="4"/>
  <c r="H231" i="4" s="1"/>
  <c r="G237" i="4"/>
  <c r="G216" i="4"/>
  <c r="H216" i="4"/>
  <c r="G54" i="4"/>
  <c r="H54" i="4"/>
  <c r="J54" i="4" s="1"/>
  <c r="G166" i="4"/>
  <c r="H166" i="4"/>
  <c r="G59" i="4"/>
  <c r="H59" i="4"/>
  <c r="G205" i="4"/>
  <c r="H205" i="4"/>
  <c r="I205" i="4" s="1"/>
  <c r="L205" i="4" s="1"/>
  <c r="N205" i="4" s="1"/>
  <c r="G199" i="4"/>
  <c r="H199" i="4" s="1"/>
  <c r="G150" i="4"/>
  <c r="H150" i="4"/>
  <c r="I150" i="4" s="1"/>
  <c r="G84" i="4"/>
  <c r="G252" i="4"/>
  <c r="H252" i="4" s="1"/>
  <c r="G197" i="4"/>
  <c r="H197" i="4" s="1"/>
  <c r="G134" i="4"/>
  <c r="H134" i="4" s="1"/>
  <c r="G142" i="4"/>
  <c r="H142" i="4" s="1"/>
  <c r="G158" i="4"/>
  <c r="H158" i="4" s="1"/>
  <c r="G190" i="4"/>
  <c r="H190" i="4" s="1"/>
  <c r="G222" i="4"/>
  <c r="H222" i="4" s="1"/>
  <c r="G254" i="4"/>
  <c r="H254" i="4"/>
  <c r="G87" i="4"/>
  <c r="H87" i="4"/>
  <c r="G207" i="4"/>
  <c r="H207" i="4"/>
  <c r="G247" i="4"/>
  <c r="G128" i="4"/>
  <c r="H128" i="4" s="1"/>
  <c r="G176" i="4"/>
  <c r="H176" i="4" s="1"/>
  <c r="G200" i="4"/>
  <c r="G232" i="4"/>
  <c r="H232" i="4"/>
  <c r="G74" i="4"/>
  <c r="G162" i="4"/>
  <c r="H162" i="4" s="1"/>
  <c r="G202" i="4"/>
  <c r="H202" i="4" s="1"/>
  <c r="G242" i="4"/>
  <c r="H242" i="4" s="1"/>
  <c r="H161" i="4"/>
  <c r="J161" i="4" s="1"/>
  <c r="H185" i="4"/>
  <c r="J185" i="4" s="1"/>
  <c r="H269" i="4"/>
  <c r="I269" i="4" s="1"/>
  <c r="H261" i="4"/>
  <c r="I261" i="4" s="1"/>
  <c r="H143" i="4"/>
  <c r="I143" i="4"/>
  <c r="H208" i="4"/>
  <c r="J208" i="4" s="1"/>
  <c r="H256" i="4"/>
  <c r="H148" i="4"/>
  <c r="J148" i="4"/>
  <c r="H152" i="4"/>
  <c r="J152" i="4"/>
  <c r="H32" i="4"/>
  <c r="I32" i="4" s="1"/>
  <c r="C13" i="4"/>
  <c r="G13" i="4"/>
  <c r="H90" i="4"/>
  <c r="J90" i="4" s="1"/>
  <c r="C21" i="4"/>
  <c r="G21" i="4"/>
  <c r="H247" i="4"/>
  <c r="H192" i="4"/>
  <c r="C10" i="4"/>
  <c r="G10" i="4"/>
  <c r="C14" i="4"/>
  <c r="G14" i="4"/>
  <c r="C18" i="4"/>
  <c r="G18" i="4"/>
  <c r="C22" i="4"/>
  <c r="G22" i="4"/>
  <c r="C26" i="4"/>
  <c r="G26" i="4"/>
  <c r="C11" i="4"/>
  <c r="G11" i="4"/>
  <c r="C15" i="4"/>
  <c r="G15" i="4"/>
  <c r="C19" i="4"/>
  <c r="G19" i="4"/>
  <c r="C23" i="4"/>
  <c r="G23" i="4"/>
  <c r="C8" i="4"/>
  <c r="G8" i="4"/>
  <c r="C12" i="4"/>
  <c r="G12" i="4"/>
  <c r="C16" i="4"/>
  <c r="G16" i="4"/>
  <c r="C20" i="4"/>
  <c r="G20" i="4"/>
  <c r="I148" i="4"/>
  <c r="I208" i="4"/>
  <c r="A415" i="5"/>
  <c r="B414" i="5"/>
  <c r="F414" i="5"/>
  <c r="C414" i="5"/>
  <c r="G414" i="5" s="1"/>
  <c r="H414" i="5" s="1"/>
  <c r="C84" i="5"/>
  <c r="G84" i="5"/>
  <c r="C52" i="5"/>
  <c r="G52" i="5" s="1"/>
  <c r="H52" i="5" s="1"/>
  <c r="C116" i="5"/>
  <c r="G116" i="5"/>
  <c r="C148" i="5"/>
  <c r="G148" i="5" s="1"/>
  <c r="H148" i="5" s="1"/>
  <c r="J148" i="5" s="1"/>
  <c r="C278" i="5"/>
  <c r="G278" i="5" s="1"/>
  <c r="H278" i="5" s="1"/>
  <c r="C279" i="5"/>
  <c r="G279" i="5" s="1"/>
  <c r="H279" i="5" s="1"/>
  <c r="C280" i="5"/>
  <c r="G280" i="5" s="1"/>
  <c r="C180" i="5"/>
  <c r="G180" i="5" s="1"/>
  <c r="C212" i="5"/>
  <c r="G212" i="5"/>
  <c r="A284" i="5"/>
  <c r="B283" i="5"/>
  <c r="F283" i="5" s="1"/>
  <c r="C251" i="5"/>
  <c r="G251" i="5"/>
  <c r="C243" i="5"/>
  <c r="G243" i="5" s="1"/>
  <c r="C235" i="5"/>
  <c r="G235" i="5" s="1"/>
  <c r="C227" i="5"/>
  <c r="G227" i="5" s="1"/>
  <c r="H227" i="5" s="1"/>
  <c r="C219" i="5"/>
  <c r="G219" i="5"/>
  <c r="H219" i="5" s="1"/>
  <c r="C211" i="5"/>
  <c r="G211" i="5" s="1"/>
  <c r="C203" i="5"/>
  <c r="G203" i="5" s="1"/>
  <c r="H203" i="5" s="1"/>
  <c r="C195" i="5"/>
  <c r="G195" i="5" s="1"/>
  <c r="C187" i="5"/>
  <c r="G187" i="5"/>
  <c r="H187" i="5" s="1"/>
  <c r="J187" i="5" s="1"/>
  <c r="C179" i="5"/>
  <c r="G179" i="5"/>
  <c r="C171" i="5"/>
  <c r="G171" i="5"/>
  <c r="C163" i="5"/>
  <c r="G163" i="5" s="1"/>
  <c r="H163" i="5" s="1"/>
  <c r="I163" i="5" s="1"/>
  <c r="C155" i="5"/>
  <c r="G155" i="5" s="1"/>
  <c r="C147" i="5"/>
  <c r="G147" i="5"/>
  <c r="C139" i="5"/>
  <c r="G139" i="5"/>
  <c r="C131" i="5"/>
  <c r="G131" i="5" s="1"/>
  <c r="C123" i="5"/>
  <c r="G123" i="5" s="1"/>
  <c r="C115" i="5"/>
  <c r="G115" i="5"/>
  <c r="C107" i="5"/>
  <c r="G107" i="5"/>
  <c r="C99" i="5"/>
  <c r="G99" i="5" s="1"/>
  <c r="C91" i="5"/>
  <c r="G91" i="5" s="1"/>
  <c r="C83" i="5"/>
  <c r="G83" i="5"/>
  <c r="C75" i="5"/>
  <c r="G75" i="5"/>
  <c r="C67" i="5"/>
  <c r="G67" i="5" s="1"/>
  <c r="C59" i="5"/>
  <c r="G59" i="5" s="1"/>
  <c r="C51" i="5"/>
  <c r="G51" i="5"/>
  <c r="C43" i="5"/>
  <c r="G43" i="5"/>
  <c r="C35" i="5"/>
  <c r="G35" i="5" s="1"/>
  <c r="C27" i="5"/>
  <c r="G27" i="5" s="1"/>
  <c r="C19" i="5"/>
  <c r="G19" i="5" s="1"/>
  <c r="H19" i="5" s="1"/>
  <c r="I19" i="5" s="1"/>
  <c r="C11" i="5"/>
  <c r="G11" i="5" s="1"/>
  <c r="C250" i="5"/>
  <c r="G250" i="5"/>
  <c r="H250" i="5" s="1"/>
  <c r="C242" i="5"/>
  <c r="G242" i="5" s="1"/>
  <c r="C234" i="5"/>
  <c r="G234" i="5" s="1"/>
  <c r="C226" i="5"/>
  <c r="G226" i="5" s="1"/>
  <c r="H226" i="5" s="1"/>
  <c r="C218" i="5"/>
  <c r="G218" i="5"/>
  <c r="C210" i="5"/>
  <c r="G210" i="5" s="1"/>
  <c r="C202" i="5"/>
  <c r="G202" i="5" s="1"/>
  <c r="C194" i="5"/>
  <c r="G194" i="5" s="1"/>
  <c r="C186" i="5"/>
  <c r="G186" i="5"/>
  <c r="C178" i="5"/>
  <c r="G178" i="5" s="1"/>
  <c r="H178" i="5" s="1"/>
  <c r="C170" i="5"/>
  <c r="G170" i="5" s="1"/>
  <c r="H170" i="5" s="1"/>
  <c r="C162" i="5"/>
  <c r="G162" i="5" s="1"/>
  <c r="C154" i="5"/>
  <c r="G154" i="5"/>
  <c r="H154" i="5" s="1"/>
  <c r="C146" i="5"/>
  <c r="G146" i="5" s="1"/>
  <c r="C138" i="5"/>
  <c r="G138" i="5" s="1"/>
  <c r="C130" i="5"/>
  <c r="G130" i="5" s="1"/>
  <c r="H130" i="5" s="1"/>
  <c r="C122" i="5"/>
  <c r="G122" i="5"/>
  <c r="C114" i="5"/>
  <c r="G114" i="5" s="1"/>
  <c r="C106" i="5"/>
  <c r="G106" i="5" s="1"/>
  <c r="C98" i="5"/>
  <c r="G98" i="5" s="1"/>
  <c r="C90" i="5"/>
  <c r="G90" i="5"/>
  <c r="C82" i="5"/>
  <c r="G82" i="5" s="1"/>
  <c r="C74" i="5"/>
  <c r="G74" i="5" s="1"/>
  <c r="H74" i="5" s="1"/>
  <c r="C66" i="5"/>
  <c r="G66" i="5" s="1"/>
  <c r="C58" i="5"/>
  <c r="G58" i="5" s="1"/>
  <c r="C50" i="5"/>
  <c r="G50" i="5" s="1"/>
  <c r="C42" i="5"/>
  <c r="G42" i="5" s="1"/>
  <c r="C34" i="5"/>
  <c r="G34" i="5"/>
  <c r="C26" i="5"/>
  <c r="G26" i="5" s="1"/>
  <c r="C18" i="5"/>
  <c r="G18" i="5" s="1"/>
  <c r="C10" i="5"/>
  <c r="G10" i="5" s="1"/>
  <c r="C249" i="5"/>
  <c r="G249" i="5"/>
  <c r="C241" i="5"/>
  <c r="G241" i="5" s="1"/>
  <c r="C233" i="5"/>
  <c r="G233" i="5" s="1"/>
  <c r="C225" i="5"/>
  <c r="G225" i="5" s="1"/>
  <c r="C217" i="5"/>
  <c r="G217" i="5"/>
  <c r="C209" i="5"/>
  <c r="G209" i="5" s="1"/>
  <c r="H209" i="5" s="1"/>
  <c r="J209" i="5" s="1"/>
  <c r="C201" i="5"/>
  <c r="G201" i="5" s="1"/>
  <c r="C193" i="5"/>
  <c r="G193" i="5" s="1"/>
  <c r="C185" i="5"/>
  <c r="G185" i="5"/>
  <c r="C177" i="5"/>
  <c r="G177" i="5" s="1"/>
  <c r="C169" i="5"/>
  <c r="G169" i="5" s="1"/>
  <c r="H169" i="5" s="1"/>
  <c r="C161" i="5"/>
  <c r="G161" i="5" s="1"/>
  <c r="H161" i="5" s="1"/>
  <c r="I161" i="5" s="1"/>
  <c r="C153" i="5"/>
  <c r="G153" i="5"/>
  <c r="C145" i="5"/>
  <c r="G145" i="5" s="1"/>
  <c r="C137" i="5"/>
  <c r="G137" i="5" s="1"/>
  <c r="C129" i="5"/>
  <c r="G129" i="5" s="1"/>
  <c r="C121" i="5"/>
  <c r="G121" i="5"/>
  <c r="C113" i="5"/>
  <c r="G113" i="5" s="1"/>
  <c r="H113" i="5" s="1"/>
  <c r="C105" i="5"/>
  <c r="G105" i="5" s="1"/>
  <c r="H105" i="5" s="1"/>
  <c r="J105" i="5" s="1"/>
  <c r="C97" i="5"/>
  <c r="G97" i="5" s="1"/>
  <c r="C89" i="5"/>
  <c r="G89" i="5"/>
  <c r="C81" i="5"/>
  <c r="G81" i="5" s="1"/>
  <c r="C73" i="5"/>
  <c r="G73" i="5" s="1"/>
  <c r="C65" i="5"/>
  <c r="G65" i="5" s="1"/>
  <c r="C57" i="5"/>
  <c r="G57" i="5"/>
  <c r="C49" i="5"/>
  <c r="G49" i="5"/>
  <c r="C41" i="5"/>
  <c r="G41" i="5"/>
  <c r="C33" i="5"/>
  <c r="G33" i="5" s="1"/>
  <c r="C25" i="5"/>
  <c r="G25" i="5" s="1"/>
  <c r="H25" i="5" s="1"/>
  <c r="I25" i="5" s="1"/>
  <c r="C17" i="5"/>
  <c r="G17" i="5"/>
  <c r="C9" i="5"/>
  <c r="G9" i="5"/>
  <c r="H9" i="5" s="1"/>
  <c r="C248" i="5"/>
  <c r="G248" i="5" s="1"/>
  <c r="C240" i="5"/>
  <c r="G240" i="5" s="1"/>
  <c r="H240" i="5" s="1"/>
  <c r="C232" i="5"/>
  <c r="G232" i="5"/>
  <c r="C224" i="5"/>
  <c r="G224" i="5"/>
  <c r="H224" i="5" s="1"/>
  <c r="C216" i="5"/>
  <c r="G216" i="5" s="1"/>
  <c r="C208" i="5"/>
  <c r="G208" i="5" s="1"/>
  <c r="C200" i="5"/>
  <c r="G200" i="5"/>
  <c r="C192" i="5"/>
  <c r="G192" i="5"/>
  <c r="H192" i="5" s="1"/>
  <c r="I192" i="5" s="1"/>
  <c r="C184" i="5"/>
  <c r="G184" i="5" s="1"/>
  <c r="C176" i="5"/>
  <c r="G176" i="5" s="1"/>
  <c r="H176" i="5" s="1"/>
  <c r="J176" i="5" s="1"/>
  <c r="C168" i="5"/>
  <c r="G168" i="5"/>
  <c r="C160" i="5"/>
  <c r="G160" i="5"/>
  <c r="C152" i="5"/>
  <c r="G152" i="5" s="1"/>
  <c r="C144" i="5"/>
  <c r="G144" i="5" s="1"/>
  <c r="C136" i="5"/>
  <c r="G136" i="5"/>
  <c r="H136" i="5" s="1"/>
  <c r="J136" i="5" s="1"/>
  <c r="C128" i="5"/>
  <c r="G128" i="5"/>
  <c r="C120" i="5"/>
  <c r="G120" i="5" s="1"/>
  <c r="C112" i="5"/>
  <c r="G112" i="5" s="1"/>
  <c r="C104" i="5"/>
  <c r="G104" i="5"/>
  <c r="C96" i="5"/>
  <c r="G96" i="5"/>
  <c r="C88" i="5"/>
  <c r="G88" i="5" s="1"/>
  <c r="C80" i="5"/>
  <c r="G80" i="5" s="1"/>
  <c r="C72" i="5"/>
  <c r="G72" i="5"/>
  <c r="C64" i="5"/>
  <c r="G64" i="5"/>
  <c r="H64" i="5" s="1"/>
  <c r="J64" i="5" s="1"/>
  <c r="C56" i="5"/>
  <c r="G56" i="5" s="1"/>
  <c r="C48" i="5"/>
  <c r="G48" i="5" s="1"/>
  <c r="C40" i="5"/>
  <c r="G40" i="5"/>
  <c r="H40" i="5" s="1"/>
  <c r="C32" i="5"/>
  <c r="G32" i="5"/>
  <c r="C24" i="5"/>
  <c r="G24" i="5" s="1"/>
  <c r="C16" i="5"/>
  <c r="G16" i="5" s="1"/>
  <c r="H16" i="5" s="1"/>
  <c r="C8" i="5"/>
  <c r="G8" i="5"/>
  <c r="H8" i="5" s="1"/>
  <c r="C255" i="5"/>
  <c r="G255" i="5"/>
  <c r="C247" i="5"/>
  <c r="G247" i="5" s="1"/>
  <c r="C239" i="5"/>
  <c r="G239" i="5" s="1"/>
  <c r="C231" i="5"/>
  <c r="G231" i="5"/>
  <c r="H231" i="5" s="1"/>
  <c r="C223" i="5"/>
  <c r="G223" i="5"/>
  <c r="C215" i="5"/>
  <c r="G215" i="5" s="1"/>
  <c r="C207" i="5"/>
  <c r="G207" i="5" s="1"/>
  <c r="H207" i="5" s="1"/>
  <c r="C199" i="5"/>
  <c r="G199" i="5"/>
  <c r="C191" i="5"/>
  <c r="G191" i="5"/>
  <c r="H191" i="5" s="1"/>
  <c r="C183" i="5"/>
  <c r="G183" i="5" s="1"/>
  <c r="H183" i="5" s="1"/>
  <c r="J183" i="5" s="1"/>
  <c r="C175" i="5"/>
  <c r="G175" i="5" s="1"/>
  <c r="H175" i="5" s="1"/>
  <c r="C167" i="5"/>
  <c r="G167" i="5" s="1"/>
  <c r="C159" i="5"/>
  <c r="G159" i="5" s="1"/>
  <c r="H159" i="5" s="1"/>
  <c r="C151" i="5"/>
  <c r="G151" i="5"/>
  <c r="C143" i="5"/>
  <c r="G143" i="5" s="1"/>
  <c r="C135" i="5"/>
  <c r="G135" i="5" s="1"/>
  <c r="H135" i="5" s="1"/>
  <c r="I135" i="5" s="1"/>
  <c r="C127" i="5"/>
  <c r="G127" i="5" s="1"/>
  <c r="C119" i="5"/>
  <c r="G119" i="5"/>
  <c r="C111" i="5"/>
  <c r="G111" i="5" s="1"/>
  <c r="C103" i="5"/>
  <c r="G103" i="5" s="1"/>
  <c r="C95" i="5"/>
  <c r="G95" i="5" s="1"/>
  <c r="H95" i="5" s="1"/>
  <c r="C87" i="5"/>
  <c r="G87" i="5"/>
  <c r="C79" i="5"/>
  <c r="G79" i="5" s="1"/>
  <c r="C71" i="5"/>
  <c r="G71" i="5" s="1"/>
  <c r="H71" i="5" s="1"/>
  <c r="J71" i="5" s="1"/>
  <c r="C63" i="5"/>
  <c r="G63" i="5" s="1"/>
  <c r="C55" i="5"/>
  <c r="G55" i="5" s="1"/>
  <c r="C47" i="5"/>
  <c r="G47" i="5"/>
  <c r="C39" i="5"/>
  <c r="G39" i="5"/>
  <c r="H39" i="5" s="1"/>
  <c r="C31" i="5"/>
  <c r="G31" i="5" s="1"/>
  <c r="C23" i="5"/>
  <c r="G23" i="5" s="1"/>
  <c r="C15" i="5"/>
  <c r="G15" i="5"/>
  <c r="C253" i="5"/>
  <c r="G253" i="5"/>
  <c r="C245" i="5"/>
  <c r="G245" i="5" s="1"/>
  <c r="C237" i="5"/>
  <c r="G237" i="5" s="1"/>
  <c r="C229" i="5"/>
  <c r="G229" i="5"/>
  <c r="C221" i="5"/>
  <c r="G221" i="5"/>
  <c r="H221" i="5" s="1"/>
  <c r="C213" i="5"/>
  <c r="G213" i="5" s="1"/>
  <c r="C205" i="5"/>
  <c r="G205" i="5" s="1"/>
  <c r="H205" i="5" s="1"/>
  <c r="C197" i="5"/>
  <c r="G197" i="5"/>
  <c r="H197" i="5" s="1"/>
  <c r="C189" i="5"/>
  <c r="G189" i="5"/>
  <c r="C181" i="5"/>
  <c r="G181" i="5" s="1"/>
  <c r="C173" i="5"/>
  <c r="G173" i="5" s="1"/>
  <c r="C165" i="5"/>
  <c r="G165" i="5"/>
  <c r="C157" i="5"/>
  <c r="G157" i="5"/>
  <c r="H157" i="5" s="1"/>
  <c r="C149" i="5"/>
  <c r="G149" i="5" s="1"/>
  <c r="C141" i="5"/>
  <c r="G141" i="5" s="1"/>
  <c r="C133" i="5"/>
  <c r="G133" i="5"/>
  <c r="C125" i="5"/>
  <c r="G125" i="5"/>
  <c r="C117" i="5"/>
  <c r="G117" i="5" s="1"/>
  <c r="C109" i="5"/>
  <c r="G109" i="5" s="1"/>
  <c r="H109" i="5" s="1"/>
  <c r="I109" i="5" s="1"/>
  <c r="C101" i="5"/>
  <c r="G101" i="5"/>
  <c r="C93" i="5"/>
  <c r="G93" i="5"/>
  <c r="C85" i="5"/>
  <c r="G85" i="5" s="1"/>
  <c r="C77" i="5"/>
  <c r="G77" i="5" s="1"/>
  <c r="C69" i="5"/>
  <c r="G69" i="5"/>
  <c r="C61" i="5"/>
  <c r="G61" i="5"/>
  <c r="H61" i="5" s="1"/>
  <c r="C53" i="5"/>
  <c r="G53" i="5" s="1"/>
  <c r="C45" i="5"/>
  <c r="G45" i="5" s="1"/>
  <c r="C37" i="5"/>
  <c r="G37" i="5"/>
  <c r="C29" i="5"/>
  <c r="G29" i="5"/>
  <c r="C21" i="5"/>
  <c r="G21" i="5" s="1"/>
  <c r="H21" i="5" s="1"/>
  <c r="J21" i="5" s="1"/>
  <c r="C13" i="5"/>
  <c r="G13" i="5" s="1"/>
  <c r="C22" i="5"/>
  <c r="G22" i="5"/>
  <c r="C54" i="5"/>
  <c r="G54" i="5"/>
  <c r="C86" i="5"/>
  <c r="G86" i="5" s="1"/>
  <c r="H86" i="5"/>
  <c r="C118" i="5"/>
  <c r="G118" i="5" s="1"/>
  <c r="H118" i="5" s="1"/>
  <c r="I118" i="5" s="1"/>
  <c r="C150" i="5"/>
  <c r="G150" i="5" s="1"/>
  <c r="H150" i="5" s="1"/>
  <c r="C182" i="5"/>
  <c r="G182" i="5" s="1"/>
  <c r="H182" i="5" s="1"/>
  <c r="I182" i="5" s="1"/>
  <c r="C214" i="5"/>
  <c r="G214" i="5"/>
  <c r="H214" i="5" s="1"/>
  <c r="C246" i="5"/>
  <c r="G246" i="5"/>
  <c r="C28" i="5"/>
  <c r="G28" i="5"/>
  <c r="H28" i="5" s="1"/>
  <c r="C60" i="5"/>
  <c r="G60" i="5" s="1"/>
  <c r="C92" i="5"/>
  <c r="G92" i="5" s="1"/>
  <c r="H92" i="5" s="1"/>
  <c r="C124" i="5"/>
  <c r="G124" i="5"/>
  <c r="C156" i="5"/>
  <c r="G156" i="5"/>
  <c r="C188" i="5"/>
  <c r="G188" i="5" s="1"/>
  <c r="C220" i="5"/>
  <c r="G220" i="5" s="1"/>
  <c r="C252" i="5"/>
  <c r="G252" i="5"/>
  <c r="C259" i="5"/>
  <c r="G259" i="5"/>
  <c r="C274" i="5"/>
  <c r="G274" i="5" s="1"/>
  <c r="C257" i="5"/>
  <c r="G257" i="5" s="1"/>
  <c r="C272" i="5"/>
  <c r="G272" i="5"/>
  <c r="C264" i="5"/>
  <c r="G264" i="5"/>
  <c r="C261" i="5"/>
  <c r="G261" i="5" s="1"/>
  <c r="C30" i="5"/>
  <c r="G30" i="5" s="1"/>
  <c r="C62" i="5"/>
  <c r="G62" i="5"/>
  <c r="H62" i="5" s="1"/>
  <c r="C94" i="5"/>
  <c r="G94" i="5"/>
  <c r="C126" i="5"/>
  <c r="G126" i="5" s="1"/>
  <c r="C158" i="5"/>
  <c r="G158" i="5" s="1"/>
  <c r="C190" i="5"/>
  <c r="G190" i="5"/>
  <c r="H190" i="5" s="1"/>
  <c r="C222" i="5"/>
  <c r="G222" i="5"/>
  <c r="H222" i="5" s="1"/>
  <c r="C254" i="5"/>
  <c r="G254" i="5" s="1"/>
  <c r="H254" i="5" s="1"/>
  <c r="C36" i="5"/>
  <c r="G36" i="5"/>
  <c r="C68" i="5"/>
  <c r="G68" i="5" s="1"/>
  <c r="C100" i="5"/>
  <c r="G100" i="5"/>
  <c r="C132" i="5"/>
  <c r="G132" i="5"/>
  <c r="H132" i="5" s="1"/>
  <c r="C164" i="5"/>
  <c r="G164" i="5"/>
  <c r="H164" i="5"/>
  <c r="C196" i="5"/>
  <c r="G196" i="5"/>
  <c r="C228" i="5"/>
  <c r="G228" i="5" s="1"/>
  <c r="H228" i="5" s="1"/>
  <c r="J228" i="5" s="1"/>
  <c r="C543" i="5"/>
  <c r="C561" i="5" s="1"/>
  <c r="C38" i="5"/>
  <c r="G38" i="5"/>
  <c r="C102" i="5"/>
  <c r="G102" i="5"/>
  <c r="C134" i="5"/>
  <c r="G134" i="5" s="1"/>
  <c r="C166" i="5"/>
  <c r="G166" i="5" s="1"/>
  <c r="H166" i="5" s="1"/>
  <c r="C198" i="5"/>
  <c r="G198" i="5"/>
  <c r="C230" i="5"/>
  <c r="G230" i="5"/>
  <c r="C70" i="5"/>
  <c r="G70" i="5" s="1"/>
  <c r="C12" i="5"/>
  <c r="G12" i="5" s="1"/>
  <c r="C44" i="5"/>
  <c r="G44" i="5"/>
  <c r="C76" i="5"/>
  <c r="G76" i="5"/>
  <c r="C108" i="5"/>
  <c r="G108" i="5" s="1"/>
  <c r="H108" i="5" s="1"/>
  <c r="C140" i="5"/>
  <c r="G140" i="5" s="1"/>
  <c r="C172" i="5"/>
  <c r="G172" i="5"/>
  <c r="C204" i="5"/>
  <c r="G204" i="5"/>
  <c r="H204" i="5" s="1"/>
  <c r="C236" i="5"/>
  <c r="G236" i="5" s="1"/>
  <c r="C14" i="5"/>
  <c r="G14" i="5" s="1"/>
  <c r="C46" i="5"/>
  <c r="G46" i="5"/>
  <c r="C78" i="5"/>
  <c r="G78" i="5"/>
  <c r="C110" i="5"/>
  <c r="G110" i="5" s="1"/>
  <c r="C142" i="5"/>
  <c r="G142" i="5" s="1"/>
  <c r="C174" i="5"/>
  <c r="G174" i="5"/>
  <c r="H174" i="5" s="1"/>
  <c r="C206" i="5"/>
  <c r="G206" i="5" s="1"/>
  <c r="C238" i="5"/>
  <c r="G238" i="5"/>
  <c r="H238" i="5" s="1"/>
  <c r="I185" i="4"/>
  <c r="I247" i="4"/>
  <c r="C415" i="5"/>
  <c r="G415" i="5" s="1"/>
  <c r="B415" i="5"/>
  <c r="F415" i="5"/>
  <c r="H415" i="5" s="1"/>
  <c r="A416" i="5"/>
  <c r="C284" i="5"/>
  <c r="G284" i="5" s="1"/>
  <c r="A285" i="5"/>
  <c r="B284" i="5"/>
  <c r="F284" i="5" s="1"/>
  <c r="A417" i="5"/>
  <c r="B416" i="5"/>
  <c r="F416" i="5" s="1"/>
  <c r="A286" i="5"/>
  <c r="B285" i="5"/>
  <c r="F285" i="5"/>
  <c r="A418" i="5"/>
  <c r="B417" i="5"/>
  <c r="F417" i="5"/>
  <c r="C286" i="5"/>
  <c r="G286" i="5" s="1"/>
  <c r="A287" i="5"/>
  <c r="B286" i="5"/>
  <c r="F286" i="5"/>
  <c r="A419" i="5"/>
  <c r="B418" i="5"/>
  <c r="F418" i="5"/>
  <c r="A288" i="5"/>
  <c r="B287" i="5"/>
  <c r="F287" i="5"/>
  <c r="A420" i="5"/>
  <c r="B419" i="5"/>
  <c r="F419" i="5"/>
  <c r="C288" i="5"/>
  <c r="G288" i="5"/>
  <c r="A289" i="5"/>
  <c r="B288" i="5"/>
  <c r="F288" i="5"/>
  <c r="H288" i="5" s="1"/>
  <c r="A421" i="5"/>
  <c r="B420" i="5"/>
  <c r="F420" i="5"/>
  <c r="A290" i="5"/>
  <c r="B289" i="5"/>
  <c r="F289" i="5" s="1"/>
  <c r="C421" i="5"/>
  <c r="G421" i="5"/>
  <c r="H421" i="5" s="1"/>
  <c r="A422" i="5"/>
  <c r="B421" i="5"/>
  <c r="F421" i="5"/>
  <c r="A291" i="5"/>
  <c r="B290" i="5"/>
  <c r="F290" i="5" s="1"/>
  <c r="A423" i="5"/>
  <c r="B422" i="5"/>
  <c r="F422" i="5" s="1"/>
  <c r="H422" i="5" s="1"/>
  <c r="A292" i="5"/>
  <c r="B291" i="5"/>
  <c r="F291" i="5" s="1"/>
  <c r="C423" i="5"/>
  <c r="G423" i="5"/>
  <c r="A424" i="5"/>
  <c r="B423" i="5"/>
  <c r="F423" i="5" s="1"/>
  <c r="A293" i="5"/>
  <c r="B292" i="5"/>
  <c r="F292" i="5" s="1"/>
  <c r="C424" i="5"/>
  <c r="G424" i="5"/>
  <c r="A425" i="5"/>
  <c r="B424" i="5"/>
  <c r="F424" i="5" s="1"/>
  <c r="A294" i="5"/>
  <c r="B293" i="5"/>
  <c r="F293" i="5" s="1"/>
  <c r="A426" i="5"/>
  <c r="B425" i="5"/>
  <c r="F425" i="5" s="1"/>
  <c r="A295" i="5"/>
  <c r="B294" i="5"/>
  <c r="F294" i="5"/>
  <c r="A427" i="5"/>
  <c r="B426" i="5"/>
  <c r="F426" i="5"/>
  <c r="A296" i="5"/>
  <c r="B295" i="5"/>
  <c r="F295" i="5"/>
  <c r="A428" i="5"/>
  <c r="B427" i="5"/>
  <c r="F427" i="5"/>
  <c r="A297" i="5"/>
  <c r="B296" i="5"/>
  <c r="F296" i="5" s="1"/>
  <c r="C428" i="5"/>
  <c r="G428" i="5"/>
  <c r="A429" i="5"/>
  <c r="B428" i="5"/>
  <c r="F428" i="5"/>
  <c r="A298" i="5"/>
  <c r="B297" i="5"/>
  <c r="F297" i="5" s="1"/>
  <c r="A430" i="5"/>
  <c r="B429" i="5"/>
  <c r="F429" i="5" s="1"/>
  <c r="C298" i="5"/>
  <c r="G298" i="5"/>
  <c r="A299" i="5"/>
  <c r="B298" i="5"/>
  <c r="F298" i="5"/>
  <c r="H298" i="5" s="1"/>
  <c r="I298" i="5" s="1"/>
  <c r="A431" i="5"/>
  <c r="B430" i="5"/>
  <c r="F430" i="5" s="1"/>
  <c r="C299" i="5"/>
  <c r="G299" i="5"/>
  <c r="H299" i="5" s="1"/>
  <c r="A300" i="5"/>
  <c r="B299" i="5"/>
  <c r="F299" i="5" s="1"/>
  <c r="B431" i="5"/>
  <c r="F431" i="5"/>
  <c r="A432" i="5"/>
  <c r="A301" i="5"/>
  <c r="B300" i="5"/>
  <c r="F300" i="5" s="1"/>
  <c r="A433" i="5"/>
  <c r="B432" i="5"/>
  <c r="F432" i="5" s="1"/>
  <c r="A302" i="5"/>
  <c r="B301" i="5"/>
  <c r="F301" i="5"/>
  <c r="A434" i="5"/>
  <c r="B433" i="5"/>
  <c r="F433" i="5"/>
  <c r="C302" i="5"/>
  <c r="G302" i="5" s="1"/>
  <c r="A303" i="5"/>
  <c r="B302" i="5"/>
  <c r="F302" i="5"/>
  <c r="A435" i="5"/>
  <c r="B434" i="5"/>
  <c r="F434" i="5"/>
  <c r="A304" i="5"/>
  <c r="B303" i="5"/>
  <c r="F303" i="5"/>
  <c r="A436" i="5"/>
  <c r="B435" i="5"/>
  <c r="F435" i="5"/>
  <c r="C304" i="5"/>
  <c r="G304" i="5"/>
  <c r="H304" i="5" s="1"/>
  <c r="J304" i="5" s="1"/>
  <c r="B304" i="5"/>
  <c r="F304" i="5" s="1"/>
  <c r="A305" i="5"/>
  <c r="A437" i="5"/>
  <c r="B436" i="5"/>
  <c r="F436" i="5"/>
  <c r="C305" i="5"/>
  <c r="G305" i="5"/>
  <c r="H305" i="5" s="1"/>
  <c r="A306" i="5"/>
  <c r="B305" i="5"/>
  <c r="F305" i="5"/>
  <c r="A438" i="5"/>
  <c r="B437" i="5"/>
  <c r="F437" i="5"/>
  <c r="A307" i="5"/>
  <c r="B306" i="5"/>
  <c r="F306" i="5"/>
  <c r="A439" i="5"/>
  <c r="B438" i="5"/>
  <c r="F438" i="5" s="1"/>
  <c r="C438" i="5"/>
  <c r="G438" i="5"/>
  <c r="A308" i="5"/>
  <c r="B307" i="5"/>
  <c r="F307" i="5"/>
  <c r="A440" i="5"/>
  <c r="C439" i="5"/>
  <c r="G439" i="5" s="1"/>
  <c r="B439" i="5"/>
  <c r="F439" i="5"/>
  <c r="C308" i="5"/>
  <c r="G308" i="5"/>
  <c r="A309" i="5"/>
  <c r="B308" i="5"/>
  <c r="F308" i="5"/>
  <c r="H308" i="5" s="1"/>
  <c r="A441" i="5"/>
  <c r="B440" i="5"/>
  <c r="F440" i="5"/>
  <c r="A310" i="5"/>
  <c r="B309" i="5"/>
  <c r="F309" i="5" s="1"/>
  <c r="A442" i="5"/>
  <c r="B441" i="5"/>
  <c r="F441" i="5" s="1"/>
  <c r="C310" i="5"/>
  <c r="G310" i="5"/>
  <c r="A311" i="5"/>
  <c r="B310" i="5"/>
  <c r="F310" i="5"/>
  <c r="A443" i="5"/>
  <c r="B442" i="5"/>
  <c r="F442" i="5" s="1"/>
  <c r="A312" i="5"/>
  <c r="B311" i="5"/>
  <c r="F311" i="5" s="1"/>
  <c r="H311" i="5" s="1"/>
  <c r="A444" i="5"/>
  <c r="B443" i="5"/>
  <c r="F443" i="5" s="1"/>
  <c r="C312" i="5"/>
  <c r="G312" i="5" s="1"/>
  <c r="A313" i="5"/>
  <c r="B312" i="5"/>
  <c r="F312" i="5" s="1"/>
  <c r="A445" i="5"/>
  <c r="B444" i="5"/>
  <c r="F444" i="5" s="1"/>
  <c r="H444" i="5" s="1"/>
  <c r="J444" i="5" s="1"/>
  <c r="C313" i="5"/>
  <c r="G313" i="5" s="1"/>
  <c r="H313" i="5" s="1"/>
  <c r="I313" i="5" s="1"/>
  <c r="A314" i="5"/>
  <c r="B313" i="5"/>
  <c r="F313" i="5" s="1"/>
  <c r="A446" i="5"/>
  <c r="B445" i="5"/>
  <c r="F445" i="5" s="1"/>
  <c r="C314" i="5"/>
  <c r="G314" i="5" s="1"/>
  <c r="A315" i="5"/>
  <c r="B314" i="5"/>
  <c r="F314" i="5" s="1"/>
  <c r="H314" i="5" s="1"/>
  <c r="I314" i="5" s="1"/>
  <c r="A447" i="5"/>
  <c r="B446" i="5"/>
  <c r="F446" i="5" s="1"/>
  <c r="C446" i="5"/>
  <c r="G446" i="5" s="1"/>
  <c r="C315" i="5"/>
  <c r="G315" i="5"/>
  <c r="A316" i="5"/>
  <c r="B315" i="5"/>
  <c r="F315" i="5"/>
  <c r="B447" i="5"/>
  <c r="F447" i="5"/>
  <c r="A448" i="5"/>
  <c r="C316" i="5"/>
  <c r="G316" i="5"/>
  <c r="A317" i="5"/>
  <c r="B316" i="5"/>
  <c r="F316" i="5"/>
  <c r="H316" i="5" s="1"/>
  <c r="A449" i="5"/>
  <c r="B448" i="5"/>
  <c r="F448" i="5" s="1"/>
  <c r="A318" i="5"/>
  <c r="B317" i="5"/>
  <c r="F317" i="5" s="1"/>
  <c r="C317" i="5"/>
  <c r="G317" i="5" s="1"/>
  <c r="C449" i="5"/>
  <c r="G449" i="5"/>
  <c r="A450" i="5"/>
  <c r="B449" i="5"/>
  <c r="F449" i="5"/>
  <c r="A319" i="5"/>
  <c r="B318" i="5"/>
  <c r="F318" i="5" s="1"/>
  <c r="C450" i="5"/>
  <c r="G450" i="5"/>
  <c r="A451" i="5"/>
  <c r="B450" i="5"/>
  <c r="F450" i="5"/>
  <c r="A320" i="5"/>
  <c r="B319" i="5"/>
  <c r="F319" i="5" s="1"/>
  <c r="H319" i="5" s="1"/>
  <c r="C319" i="5"/>
  <c r="G319" i="5"/>
  <c r="C451" i="5"/>
  <c r="G451" i="5" s="1"/>
  <c r="A452" i="5"/>
  <c r="B451" i="5"/>
  <c r="F451" i="5"/>
  <c r="B320" i="5"/>
  <c r="F320" i="5" s="1"/>
  <c r="A321" i="5"/>
  <c r="C452" i="5"/>
  <c r="G452" i="5" s="1"/>
  <c r="A453" i="5"/>
  <c r="B452" i="5"/>
  <c r="F452" i="5"/>
  <c r="A322" i="5"/>
  <c r="B321" i="5"/>
  <c r="F321" i="5"/>
  <c r="C453" i="5"/>
  <c r="G453" i="5" s="1"/>
  <c r="A454" i="5"/>
  <c r="B453" i="5"/>
  <c r="F453" i="5"/>
  <c r="H453" i="5" s="1"/>
  <c r="J453" i="5" s="1"/>
  <c r="A323" i="5"/>
  <c r="B322" i="5"/>
  <c r="F322" i="5"/>
  <c r="A455" i="5"/>
  <c r="B454" i="5"/>
  <c r="F454" i="5"/>
  <c r="A324" i="5"/>
  <c r="B323" i="5"/>
  <c r="F323" i="5" s="1"/>
  <c r="A456" i="5"/>
  <c r="C455" i="5"/>
  <c r="G455" i="5" s="1"/>
  <c r="B455" i="5"/>
  <c r="F455" i="5"/>
  <c r="C324" i="5"/>
  <c r="G324" i="5"/>
  <c r="A325" i="5"/>
  <c r="B324" i="5"/>
  <c r="F324" i="5"/>
  <c r="A457" i="5"/>
  <c r="B456" i="5"/>
  <c r="F456" i="5"/>
  <c r="A326" i="5"/>
  <c r="B325" i="5"/>
  <c r="F325" i="5"/>
  <c r="A458" i="5"/>
  <c r="B457" i="5"/>
  <c r="F457" i="5" s="1"/>
  <c r="C326" i="5"/>
  <c r="G326" i="5"/>
  <c r="A327" i="5"/>
  <c r="B326" i="5"/>
  <c r="F326" i="5" s="1"/>
  <c r="H326" i="5" s="1"/>
  <c r="A459" i="5"/>
  <c r="B458" i="5"/>
  <c r="F458" i="5" s="1"/>
  <c r="A328" i="5"/>
  <c r="B327" i="5"/>
  <c r="F327" i="5" s="1"/>
  <c r="C459" i="5"/>
  <c r="G459" i="5" s="1"/>
  <c r="A460" i="5"/>
  <c r="B459" i="5"/>
  <c r="F459" i="5" s="1"/>
  <c r="H459" i="5" s="1"/>
  <c r="C328" i="5"/>
  <c r="G328" i="5"/>
  <c r="A329" i="5"/>
  <c r="B328" i="5"/>
  <c r="F328" i="5"/>
  <c r="C460" i="5"/>
  <c r="G460" i="5"/>
  <c r="A461" i="5"/>
  <c r="B460" i="5"/>
  <c r="F460" i="5"/>
  <c r="C329" i="5"/>
  <c r="G329" i="5"/>
  <c r="A330" i="5"/>
  <c r="B329" i="5"/>
  <c r="F329" i="5"/>
  <c r="B461" i="5"/>
  <c r="F461" i="5" s="1"/>
  <c r="A462" i="5"/>
  <c r="A331" i="5"/>
  <c r="C330" i="5"/>
  <c r="G330" i="5" s="1"/>
  <c r="B330" i="5"/>
  <c r="F330" i="5"/>
  <c r="A463" i="5"/>
  <c r="B462" i="5"/>
  <c r="F462" i="5"/>
  <c r="C331" i="5"/>
  <c r="G331" i="5"/>
  <c r="B331" i="5"/>
  <c r="F331" i="5" s="1"/>
  <c r="A332" i="5"/>
  <c r="C463" i="5"/>
  <c r="G463" i="5" s="1"/>
  <c r="A464" i="5"/>
  <c r="B463" i="5"/>
  <c r="F463" i="5"/>
  <c r="A333" i="5"/>
  <c r="B332" i="5"/>
  <c r="F332" i="5"/>
  <c r="A465" i="5"/>
  <c r="B464" i="5"/>
  <c r="F464" i="5"/>
  <c r="A334" i="5"/>
  <c r="B333" i="5"/>
  <c r="F333" i="5" s="1"/>
  <c r="H333" i="5" s="1"/>
  <c r="C333" i="5"/>
  <c r="G333" i="5"/>
  <c r="C465" i="5"/>
  <c r="G465" i="5" s="1"/>
  <c r="A466" i="5"/>
  <c r="B465" i="5"/>
  <c r="F465" i="5"/>
  <c r="B334" i="5"/>
  <c r="F334" i="5" s="1"/>
  <c r="A335" i="5"/>
  <c r="C466" i="5"/>
  <c r="G466" i="5" s="1"/>
  <c r="A467" i="5"/>
  <c r="B466" i="5"/>
  <c r="F466" i="5"/>
  <c r="H466" i="5"/>
  <c r="I466" i="5" s="1"/>
  <c r="C335" i="5"/>
  <c r="G335" i="5"/>
  <c r="B335" i="5"/>
  <c r="F335" i="5" s="1"/>
  <c r="A336" i="5"/>
  <c r="A468" i="5"/>
  <c r="B467" i="5"/>
  <c r="F467" i="5" s="1"/>
  <c r="A337" i="5"/>
  <c r="B336" i="5"/>
  <c r="F336" i="5" s="1"/>
  <c r="C468" i="5"/>
  <c r="G468" i="5"/>
  <c r="A469" i="5"/>
  <c r="B468" i="5"/>
  <c r="F468" i="5" s="1"/>
  <c r="C337" i="5"/>
  <c r="G337" i="5"/>
  <c r="A338" i="5"/>
  <c r="B337" i="5"/>
  <c r="F337" i="5"/>
  <c r="C469" i="5"/>
  <c r="G469" i="5"/>
  <c r="A470" i="5"/>
  <c r="B469" i="5"/>
  <c r="F469" i="5"/>
  <c r="A339" i="5"/>
  <c r="B338" i="5"/>
  <c r="F338" i="5"/>
  <c r="C338" i="5"/>
  <c r="G338" i="5"/>
  <c r="A471" i="5"/>
  <c r="B470" i="5"/>
  <c r="F470" i="5"/>
  <c r="C470" i="5"/>
  <c r="G470" i="5" s="1"/>
  <c r="A340" i="5"/>
  <c r="C339" i="5"/>
  <c r="G339" i="5"/>
  <c r="B339" i="5"/>
  <c r="F339" i="5" s="1"/>
  <c r="C471" i="5"/>
  <c r="G471" i="5" s="1"/>
  <c r="B471" i="5"/>
  <c r="F471" i="5"/>
  <c r="A472" i="5"/>
  <c r="A341" i="5"/>
  <c r="C340" i="5"/>
  <c r="G340" i="5" s="1"/>
  <c r="B340" i="5"/>
  <c r="F340" i="5" s="1"/>
  <c r="H340" i="5" s="1"/>
  <c r="A473" i="5"/>
  <c r="B472" i="5"/>
  <c r="F472" i="5" s="1"/>
  <c r="B341" i="5"/>
  <c r="F341" i="5"/>
  <c r="A342" i="5"/>
  <c r="C473" i="5"/>
  <c r="G473" i="5" s="1"/>
  <c r="H473" i="5" s="1"/>
  <c r="J473" i="5" s="1"/>
  <c r="A474" i="5"/>
  <c r="B473" i="5"/>
  <c r="F473" i="5" s="1"/>
  <c r="A343" i="5"/>
  <c r="B342" i="5"/>
  <c r="F342" i="5" s="1"/>
  <c r="C342" i="5"/>
  <c r="G342" i="5" s="1"/>
  <c r="A475" i="5"/>
  <c r="B474" i="5"/>
  <c r="F474" i="5" s="1"/>
  <c r="A344" i="5"/>
  <c r="B343" i="5"/>
  <c r="F343" i="5"/>
  <c r="A476" i="5"/>
  <c r="B475" i="5"/>
  <c r="F475" i="5" s="1"/>
  <c r="A345" i="5"/>
  <c r="B344" i="5"/>
  <c r="F344" i="5"/>
  <c r="C476" i="5"/>
  <c r="G476" i="5" s="1"/>
  <c r="H476" i="5" s="1"/>
  <c r="I476" i="5" s="1"/>
  <c r="A477" i="5"/>
  <c r="B476" i="5"/>
  <c r="F476" i="5"/>
  <c r="C345" i="5"/>
  <c r="G345" i="5"/>
  <c r="A346" i="5"/>
  <c r="B345" i="5"/>
  <c r="F345" i="5"/>
  <c r="C477" i="5"/>
  <c r="G477" i="5" s="1"/>
  <c r="A478" i="5"/>
  <c r="B477" i="5"/>
  <c r="F477" i="5"/>
  <c r="C346" i="5"/>
  <c r="G346" i="5"/>
  <c r="H346" i="5" s="1"/>
  <c r="A347" i="5"/>
  <c r="B346" i="5"/>
  <c r="F346" i="5" s="1"/>
  <c r="A479" i="5"/>
  <c r="B478" i="5"/>
  <c r="F478" i="5"/>
  <c r="C478" i="5"/>
  <c r="G478" i="5"/>
  <c r="C347" i="5"/>
  <c r="G347" i="5" s="1"/>
  <c r="A348" i="5"/>
  <c r="B347" i="5"/>
  <c r="F347" i="5" s="1"/>
  <c r="C479" i="5"/>
  <c r="G479" i="5"/>
  <c r="A480" i="5"/>
  <c r="B479" i="5"/>
  <c r="F479" i="5" s="1"/>
  <c r="A349" i="5"/>
  <c r="B348" i="5"/>
  <c r="F348" i="5" s="1"/>
  <c r="C348" i="5"/>
  <c r="G348" i="5"/>
  <c r="C480" i="5"/>
  <c r="G480" i="5" s="1"/>
  <c r="H480" i="5" s="1"/>
  <c r="A481" i="5"/>
  <c r="B480" i="5"/>
  <c r="F480" i="5"/>
  <c r="C349" i="5"/>
  <c r="G349" i="5" s="1"/>
  <c r="A350" i="5"/>
  <c r="B349" i="5"/>
  <c r="F349" i="5"/>
  <c r="H349" i="5" s="1"/>
  <c r="I349" i="5" s="1"/>
  <c r="C481" i="5"/>
  <c r="G481" i="5"/>
  <c r="A482" i="5"/>
  <c r="B481" i="5"/>
  <c r="F481" i="5" s="1"/>
  <c r="A351" i="5"/>
  <c r="B350" i="5"/>
  <c r="F350" i="5"/>
  <c r="C350" i="5"/>
  <c r="G350" i="5"/>
  <c r="C482" i="5"/>
  <c r="G482" i="5" s="1"/>
  <c r="H482" i="5" s="1"/>
  <c r="A483" i="5"/>
  <c r="B482" i="5"/>
  <c r="F482" i="5"/>
  <c r="C351" i="5"/>
  <c r="G351" i="5" s="1"/>
  <c r="B351" i="5"/>
  <c r="F351" i="5"/>
  <c r="A352" i="5"/>
  <c r="C483" i="5"/>
  <c r="G483" i="5"/>
  <c r="A484" i="5"/>
  <c r="B483" i="5"/>
  <c r="F483" i="5" s="1"/>
  <c r="H483" i="5" s="1"/>
  <c r="C352" i="5"/>
  <c r="G352" i="5"/>
  <c r="A353" i="5"/>
  <c r="B352" i="5"/>
  <c r="F352" i="5"/>
  <c r="H352" i="5" s="1"/>
  <c r="J352" i="5" s="1"/>
  <c r="C484" i="5"/>
  <c r="G484" i="5"/>
  <c r="A485" i="5"/>
  <c r="B484" i="5"/>
  <c r="F484" i="5"/>
  <c r="C353" i="5"/>
  <c r="G353" i="5" s="1"/>
  <c r="A354" i="5"/>
  <c r="B353" i="5"/>
  <c r="F353" i="5" s="1"/>
  <c r="H353" i="5" s="1"/>
  <c r="C485" i="5"/>
  <c r="G485" i="5"/>
  <c r="A486" i="5"/>
  <c r="B485" i="5"/>
  <c r="F485" i="5" s="1"/>
  <c r="H485" i="5" s="1"/>
  <c r="J485" i="5" s="1"/>
  <c r="C354" i="5"/>
  <c r="G354" i="5" s="1"/>
  <c r="H354" i="5" s="1"/>
  <c r="A355" i="5"/>
  <c r="B354" i="5"/>
  <c r="F354" i="5"/>
  <c r="A487" i="5"/>
  <c r="B486" i="5"/>
  <c r="F486" i="5" s="1"/>
  <c r="C486" i="5"/>
  <c r="G486" i="5"/>
  <c r="H486" i="5" s="1"/>
  <c r="C355" i="5"/>
  <c r="G355" i="5" s="1"/>
  <c r="A356" i="5"/>
  <c r="B355" i="5"/>
  <c r="F355" i="5" s="1"/>
  <c r="C487" i="5"/>
  <c r="G487" i="5"/>
  <c r="A488" i="5"/>
  <c r="B487" i="5"/>
  <c r="F487" i="5" s="1"/>
  <c r="A357" i="5"/>
  <c r="B356" i="5"/>
  <c r="F356" i="5" s="1"/>
  <c r="C356" i="5"/>
  <c r="G356" i="5"/>
  <c r="C488" i="5"/>
  <c r="G488" i="5"/>
  <c r="A489" i="5"/>
  <c r="B488" i="5"/>
  <c r="F488" i="5"/>
  <c r="C357" i="5"/>
  <c r="G357" i="5" s="1"/>
  <c r="A358" i="5"/>
  <c r="B357" i="5"/>
  <c r="F357" i="5"/>
  <c r="C489" i="5"/>
  <c r="G489" i="5"/>
  <c r="A490" i="5"/>
  <c r="B489" i="5"/>
  <c r="F489" i="5" s="1"/>
  <c r="H489" i="5" s="1"/>
  <c r="I489" i="5" s="1"/>
  <c r="A359" i="5"/>
  <c r="B358" i="5"/>
  <c r="F358" i="5" s="1"/>
  <c r="H358" i="5" s="1"/>
  <c r="I358" i="5" s="1"/>
  <c r="C358" i="5"/>
  <c r="G358" i="5"/>
  <c r="C490" i="5"/>
  <c r="G490" i="5" s="1"/>
  <c r="A491" i="5"/>
  <c r="B490" i="5"/>
  <c r="F490" i="5" s="1"/>
  <c r="C359" i="5"/>
  <c r="G359" i="5" s="1"/>
  <c r="A360" i="5"/>
  <c r="B359" i="5"/>
  <c r="F359" i="5" s="1"/>
  <c r="C491" i="5"/>
  <c r="G491" i="5"/>
  <c r="A492" i="5"/>
  <c r="B491" i="5"/>
  <c r="F491" i="5" s="1"/>
  <c r="C360" i="5"/>
  <c r="G360" i="5"/>
  <c r="A361" i="5"/>
  <c r="B360" i="5"/>
  <c r="F360" i="5"/>
  <c r="H360" i="5" s="1"/>
  <c r="C492" i="5"/>
  <c r="G492" i="5"/>
  <c r="H492" i="5" s="1"/>
  <c r="A493" i="5"/>
  <c r="B492" i="5"/>
  <c r="F492" i="5"/>
  <c r="C361" i="5"/>
  <c r="G361" i="5" s="1"/>
  <c r="A362" i="5"/>
  <c r="B361" i="5"/>
  <c r="F361" i="5"/>
  <c r="C493" i="5"/>
  <c r="G493" i="5"/>
  <c r="A494" i="5"/>
  <c r="B493" i="5"/>
  <c r="F493" i="5" s="1"/>
  <c r="H493" i="5" s="1"/>
  <c r="J493" i="5" s="1"/>
  <c r="C362" i="5"/>
  <c r="G362" i="5" s="1"/>
  <c r="A363" i="5"/>
  <c r="B362" i="5"/>
  <c r="F362" i="5"/>
  <c r="A495" i="5"/>
  <c r="B494" i="5"/>
  <c r="F494" i="5" s="1"/>
  <c r="C494" i="5"/>
  <c r="G494" i="5" s="1"/>
  <c r="H494" i="5" s="1"/>
  <c r="I494" i="5" s="1"/>
  <c r="C363" i="5"/>
  <c r="G363" i="5" s="1"/>
  <c r="A364" i="5"/>
  <c r="B363" i="5"/>
  <c r="F363" i="5" s="1"/>
  <c r="C495" i="5"/>
  <c r="G495" i="5"/>
  <c r="A496" i="5"/>
  <c r="B495" i="5"/>
  <c r="F495" i="5" s="1"/>
  <c r="A365" i="5"/>
  <c r="B364" i="5"/>
  <c r="F364" i="5" s="1"/>
  <c r="C364" i="5"/>
  <c r="G364" i="5"/>
  <c r="C496" i="5"/>
  <c r="G496" i="5"/>
  <c r="H496" i="5" s="1"/>
  <c r="I496" i="5" s="1"/>
  <c r="A497" i="5"/>
  <c r="B496" i="5"/>
  <c r="F496" i="5"/>
  <c r="C365" i="5"/>
  <c r="G365" i="5" s="1"/>
  <c r="A366" i="5"/>
  <c r="B365" i="5"/>
  <c r="F365" i="5"/>
  <c r="C497" i="5"/>
  <c r="G497" i="5"/>
  <c r="A498" i="5"/>
  <c r="B497" i="5"/>
  <c r="F497" i="5" s="1"/>
  <c r="H497" i="5" s="1"/>
  <c r="J497" i="5" s="1"/>
  <c r="A367" i="5"/>
  <c r="B366" i="5"/>
  <c r="F366" i="5"/>
  <c r="C366" i="5"/>
  <c r="G366" i="5"/>
  <c r="C498" i="5"/>
  <c r="G498" i="5" s="1"/>
  <c r="A499" i="5"/>
  <c r="B498" i="5"/>
  <c r="F498" i="5"/>
  <c r="C367" i="5"/>
  <c r="G367" i="5" s="1"/>
  <c r="A368" i="5"/>
  <c r="B367" i="5"/>
  <c r="F367" i="5" s="1"/>
  <c r="C499" i="5"/>
  <c r="G499" i="5"/>
  <c r="A500" i="5"/>
  <c r="B499" i="5"/>
  <c r="F499" i="5" s="1"/>
  <c r="C368" i="5"/>
  <c r="G368" i="5"/>
  <c r="A369" i="5"/>
  <c r="B368" i="5"/>
  <c r="F368" i="5"/>
  <c r="C500" i="5"/>
  <c r="G500" i="5"/>
  <c r="H500" i="5" s="1"/>
  <c r="J500" i="5" s="1"/>
  <c r="A501" i="5"/>
  <c r="B500" i="5"/>
  <c r="F500" i="5"/>
  <c r="C369" i="5"/>
  <c r="G369" i="5" s="1"/>
  <c r="A370" i="5"/>
  <c r="B369" i="5"/>
  <c r="F369" i="5" s="1"/>
  <c r="C501" i="5"/>
  <c r="G501" i="5"/>
  <c r="A502" i="5"/>
  <c r="B501" i="5"/>
  <c r="F501" i="5"/>
  <c r="H501" i="5" s="1"/>
  <c r="J501" i="5" s="1"/>
  <c r="C370" i="5"/>
  <c r="G370" i="5"/>
  <c r="H370" i="5" s="1"/>
  <c r="A371" i="5"/>
  <c r="B370" i="5"/>
  <c r="F370" i="5"/>
  <c r="A503" i="5"/>
  <c r="B502" i="5"/>
  <c r="F502" i="5"/>
  <c r="C502" i="5"/>
  <c r="G502" i="5"/>
  <c r="H502" i="5" s="1"/>
  <c r="C371" i="5"/>
  <c r="G371" i="5"/>
  <c r="A372" i="5"/>
  <c r="B371" i="5"/>
  <c r="F371" i="5" s="1"/>
  <c r="C503" i="5"/>
  <c r="G503" i="5"/>
  <c r="A504" i="5"/>
  <c r="B503" i="5"/>
  <c r="F503" i="5"/>
  <c r="A373" i="5"/>
  <c r="B372" i="5"/>
  <c r="F372" i="5" s="1"/>
  <c r="C372" i="5"/>
  <c r="G372" i="5"/>
  <c r="C504" i="5"/>
  <c r="G504" i="5" s="1"/>
  <c r="A505" i="5"/>
  <c r="B504" i="5"/>
  <c r="F504" i="5" s="1"/>
  <c r="H504" i="5" s="1"/>
  <c r="C373" i="5"/>
  <c r="G373" i="5"/>
  <c r="H373" i="5" s="1"/>
  <c r="A374" i="5"/>
  <c r="B373" i="5"/>
  <c r="F373" i="5" s="1"/>
  <c r="C505" i="5"/>
  <c r="G505" i="5"/>
  <c r="A506" i="5"/>
  <c r="B505" i="5"/>
  <c r="F505" i="5"/>
  <c r="H505" i="5" s="1"/>
  <c r="A375" i="5"/>
  <c r="B374" i="5"/>
  <c r="F374" i="5" s="1"/>
  <c r="C374" i="5"/>
  <c r="G374" i="5"/>
  <c r="C506" i="5"/>
  <c r="G506" i="5" s="1"/>
  <c r="A507" i="5"/>
  <c r="B506" i="5"/>
  <c r="F506" i="5" s="1"/>
  <c r="C375" i="5"/>
  <c r="G375" i="5"/>
  <c r="A376" i="5"/>
  <c r="B375" i="5"/>
  <c r="F375" i="5" s="1"/>
  <c r="H375" i="5" s="1"/>
  <c r="C507" i="5"/>
  <c r="G507" i="5"/>
  <c r="H507" i="5" s="1"/>
  <c r="A508" i="5"/>
  <c r="B507" i="5"/>
  <c r="F507" i="5"/>
  <c r="C376" i="5"/>
  <c r="G376" i="5" s="1"/>
  <c r="A377" i="5"/>
  <c r="B376" i="5"/>
  <c r="F376" i="5"/>
  <c r="C508" i="5"/>
  <c r="G508" i="5" s="1"/>
  <c r="A509" i="5"/>
  <c r="B508" i="5"/>
  <c r="F508" i="5" s="1"/>
  <c r="C377" i="5"/>
  <c r="G377" i="5"/>
  <c r="A378" i="5"/>
  <c r="B377" i="5"/>
  <c r="F377" i="5" s="1"/>
  <c r="C509" i="5"/>
  <c r="G509" i="5"/>
  <c r="A510" i="5"/>
  <c r="B509" i="5"/>
  <c r="F509" i="5"/>
  <c r="C378" i="5"/>
  <c r="G378" i="5" s="1"/>
  <c r="H378" i="5" s="1"/>
  <c r="A379" i="5"/>
  <c r="B378" i="5"/>
  <c r="F378" i="5"/>
  <c r="A511" i="5"/>
  <c r="B510" i="5"/>
  <c r="F510" i="5"/>
  <c r="C510" i="5"/>
  <c r="G510" i="5" s="1"/>
  <c r="C379" i="5"/>
  <c r="G379" i="5"/>
  <c r="A380" i="5"/>
  <c r="B379" i="5"/>
  <c r="F379" i="5" s="1"/>
  <c r="H379" i="5" s="1"/>
  <c r="C511" i="5"/>
  <c r="G511" i="5"/>
  <c r="H511" i="5" s="1"/>
  <c r="A512" i="5"/>
  <c r="B511" i="5"/>
  <c r="F511" i="5"/>
  <c r="A381" i="5"/>
  <c r="B380" i="5"/>
  <c r="F380" i="5" s="1"/>
  <c r="C380" i="5"/>
  <c r="G380" i="5" s="1"/>
  <c r="C512" i="5"/>
  <c r="G512" i="5" s="1"/>
  <c r="A513" i="5"/>
  <c r="B512" i="5"/>
  <c r="F512" i="5" s="1"/>
  <c r="C381" i="5"/>
  <c r="G381" i="5"/>
  <c r="A382" i="5"/>
  <c r="B381" i="5"/>
  <c r="F381" i="5" s="1"/>
  <c r="H381" i="5" s="1"/>
  <c r="C513" i="5"/>
  <c r="G513" i="5"/>
  <c r="A514" i="5"/>
  <c r="B513" i="5"/>
  <c r="F513" i="5"/>
  <c r="A383" i="5"/>
  <c r="B382" i="5"/>
  <c r="F382" i="5" s="1"/>
  <c r="H382" i="5" s="1"/>
  <c r="C382" i="5"/>
  <c r="G382" i="5"/>
  <c r="C514" i="5"/>
  <c r="G514" i="5" s="1"/>
  <c r="A515" i="5"/>
  <c r="B514" i="5"/>
  <c r="F514" i="5"/>
  <c r="C383" i="5"/>
  <c r="G383" i="5"/>
  <c r="A384" i="5"/>
  <c r="B383" i="5"/>
  <c r="F383" i="5" s="1"/>
  <c r="C515" i="5"/>
  <c r="G515" i="5" s="1"/>
  <c r="H515" i="5" s="1"/>
  <c r="A516" i="5"/>
  <c r="B515" i="5"/>
  <c r="F515" i="5"/>
  <c r="C384" i="5"/>
  <c r="G384" i="5" s="1"/>
  <c r="A385" i="5"/>
  <c r="B384" i="5"/>
  <c r="F384" i="5"/>
  <c r="H384" i="5" s="1"/>
  <c r="C516" i="5"/>
  <c r="G516" i="5" s="1"/>
  <c r="A517" i="5"/>
  <c r="B516" i="5"/>
  <c r="F516" i="5" s="1"/>
  <c r="C385" i="5"/>
  <c r="G385" i="5"/>
  <c r="A386" i="5"/>
  <c r="B385" i="5"/>
  <c r="F385" i="5" s="1"/>
  <c r="C517" i="5"/>
  <c r="G517" i="5"/>
  <c r="A518" i="5"/>
  <c r="B517" i="5"/>
  <c r="F517" i="5"/>
  <c r="C386" i="5"/>
  <c r="G386" i="5"/>
  <c r="H386" i="5" s="1"/>
  <c r="A387" i="5"/>
  <c r="B386" i="5"/>
  <c r="F386" i="5"/>
  <c r="A519" i="5"/>
  <c r="B518" i="5"/>
  <c r="F518" i="5"/>
  <c r="C518" i="5"/>
  <c r="G518" i="5"/>
  <c r="H518" i="5" s="1"/>
  <c r="J518" i="5" s="1"/>
  <c r="C387" i="5"/>
  <c r="G387" i="5"/>
  <c r="A388" i="5"/>
  <c r="B387" i="5"/>
  <c r="F387" i="5" s="1"/>
  <c r="C519" i="5"/>
  <c r="G519" i="5"/>
  <c r="H519" i="5" s="1"/>
  <c r="A520" i="5"/>
  <c r="B519" i="5"/>
  <c r="F519" i="5"/>
  <c r="A389" i="5"/>
  <c r="B388" i="5"/>
  <c r="F388" i="5" s="1"/>
  <c r="C388" i="5"/>
  <c r="G388" i="5"/>
  <c r="C520" i="5"/>
  <c r="G520" i="5" s="1"/>
  <c r="A521" i="5"/>
  <c r="B520" i="5"/>
  <c r="F520" i="5" s="1"/>
  <c r="H520" i="5" s="1"/>
  <c r="J520" i="5" s="1"/>
  <c r="C389" i="5"/>
  <c r="G389" i="5"/>
  <c r="H389" i="5" s="1"/>
  <c r="J389" i="5" s="1"/>
  <c r="A390" i="5"/>
  <c r="B389" i="5"/>
  <c r="F389" i="5" s="1"/>
  <c r="C521" i="5"/>
  <c r="G521" i="5"/>
  <c r="A522" i="5"/>
  <c r="B521" i="5"/>
  <c r="F521" i="5"/>
  <c r="A391" i="5"/>
  <c r="B390" i="5"/>
  <c r="F390" i="5" s="1"/>
  <c r="C390" i="5"/>
  <c r="G390" i="5"/>
  <c r="C522" i="5"/>
  <c r="G522" i="5" s="1"/>
  <c r="A523" i="5"/>
  <c r="B522" i="5"/>
  <c r="F522" i="5" s="1"/>
  <c r="H522" i="5" s="1"/>
  <c r="J522" i="5" s="1"/>
  <c r="C391" i="5"/>
  <c r="G391" i="5"/>
  <c r="B391" i="5"/>
  <c r="F391" i="5" s="1"/>
  <c r="A392" i="5"/>
  <c r="C523" i="5"/>
  <c r="G523" i="5"/>
  <c r="A524" i="5"/>
  <c r="B523" i="5"/>
  <c r="F523" i="5" s="1"/>
  <c r="C392" i="5"/>
  <c r="G392" i="5" s="1"/>
  <c r="H392" i="5" s="1"/>
  <c r="A393" i="5"/>
  <c r="B392" i="5"/>
  <c r="F392" i="5"/>
  <c r="C524" i="5"/>
  <c r="G524" i="5" s="1"/>
  <c r="A525" i="5"/>
  <c r="B524" i="5"/>
  <c r="F524" i="5" s="1"/>
  <c r="H524" i="5" s="1"/>
  <c r="J524" i="5" s="1"/>
  <c r="C393" i="5"/>
  <c r="G393" i="5"/>
  <c r="A394" i="5"/>
  <c r="B393" i="5"/>
  <c r="F393" i="5" s="1"/>
  <c r="C525" i="5"/>
  <c r="G525" i="5"/>
  <c r="A526" i="5"/>
  <c r="B525" i="5"/>
  <c r="F525" i="5"/>
  <c r="H525" i="5" s="1"/>
  <c r="C394" i="5"/>
  <c r="G394" i="5" s="1"/>
  <c r="A395" i="5"/>
  <c r="B394" i="5"/>
  <c r="F394" i="5"/>
  <c r="A527" i="5"/>
  <c r="B526" i="5"/>
  <c r="F526" i="5"/>
  <c r="C526" i="5"/>
  <c r="G526" i="5" s="1"/>
  <c r="C395" i="5"/>
  <c r="G395" i="5"/>
  <c r="A396" i="5"/>
  <c r="B395" i="5"/>
  <c r="F395" i="5" s="1"/>
  <c r="H395" i="5" s="1"/>
  <c r="J395" i="5" s="1"/>
  <c r="C527" i="5"/>
  <c r="G527" i="5" s="1"/>
  <c r="H527" i="5" s="1"/>
  <c r="A528" i="5"/>
  <c r="B527" i="5"/>
  <c r="F527" i="5" s="1"/>
  <c r="A397" i="5"/>
  <c r="B396" i="5"/>
  <c r="F396" i="5" s="1"/>
  <c r="C396" i="5"/>
  <c r="G396" i="5"/>
  <c r="H396" i="5" s="1"/>
  <c r="C528" i="5"/>
  <c r="G528" i="5" s="1"/>
  <c r="A529" i="5"/>
  <c r="B528" i="5"/>
  <c r="F528" i="5" s="1"/>
  <c r="H528" i="5" s="1"/>
  <c r="J528" i="5" s="1"/>
  <c r="C397" i="5"/>
  <c r="G397" i="5"/>
  <c r="A398" i="5"/>
  <c r="B397" i="5"/>
  <c r="F397" i="5" s="1"/>
  <c r="C529" i="5"/>
  <c r="G529" i="5"/>
  <c r="A530" i="5"/>
  <c r="B529" i="5"/>
  <c r="F529" i="5"/>
  <c r="A399" i="5"/>
  <c r="B398" i="5"/>
  <c r="F398" i="5" s="1"/>
  <c r="H398" i="5" s="1"/>
  <c r="C398" i="5"/>
  <c r="G398" i="5"/>
  <c r="C530" i="5"/>
  <c r="G530" i="5" s="1"/>
  <c r="A531" i="5"/>
  <c r="B530" i="5"/>
  <c r="F530" i="5" s="1"/>
  <c r="H530" i="5" s="1"/>
  <c r="C399" i="5"/>
  <c r="G399" i="5" s="1"/>
  <c r="A400" i="5"/>
  <c r="B399" i="5"/>
  <c r="F399" i="5" s="1"/>
  <c r="H399" i="5" s="1"/>
  <c r="J399" i="5" s="1"/>
  <c r="C531" i="5"/>
  <c r="G531" i="5"/>
  <c r="A532" i="5"/>
  <c r="B531" i="5"/>
  <c r="F531" i="5" s="1"/>
  <c r="C400" i="5"/>
  <c r="G400" i="5" s="1"/>
  <c r="A401" i="5"/>
  <c r="B400" i="5"/>
  <c r="F400" i="5"/>
  <c r="C532" i="5"/>
  <c r="G532" i="5" s="1"/>
  <c r="H532" i="5" s="1"/>
  <c r="A533" i="5"/>
  <c r="B532" i="5"/>
  <c r="F532" i="5" s="1"/>
  <c r="C401" i="5"/>
  <c r="G401" i="5"/>
  <c r="A402" i="5"/>
  <c r="B401" i="5"/>
  <c r="F401" i="5" s="1"/>
  <c r="C533" i="5"/>
  <c r="G533" i="5"/>
  <c r="A534" i="5"/>
  <c r="B533" i="5"/>
  <c r="F533" i="5"/>
  <c r="H533" i="5" s="1"/>
  <c r="C402" i="5"/>
  <c r="G402" i="5"/>
  <c r="A403" i="5"/>
  <c r="B402" i="5"/>
  <c r="F402" i="5"/>
  <c r="A535" i="5"/>
  <c r="B534" i="5"/>
  <c r="F534" i="5"/>
  <c r="H534" i="5" s="1"/>
  <c r="I534" i="5" s="1"/>
  <c r="C534" i="5"/>
  <c r="G534" i="5"/>
  <c r="C403" i="5"/>
  <c r="G403" i="5" s="1"/>
  <c r="H403" i="5" s="1"/>
  <c r="A404" i="5"/>
  <c r="B403" i="5"/>
  <c r="F403" i="5"/>
  <c r="C535" i="5"/>
  <c r="G535" i="5"/>
  <c r="H535" i="5" s="1"/>
  <c r="B535" i="5"/>
  <c r="F535" i="5" s="1"/>
  <c r="A405" i="5"/>
  <c r="B404" i="5"/>
  <c r="F404" i="5" s="1"/>
  <c r="C404" i="5"/>
  <c r="G404" i="5"/>
  <c r="H404" i="5" s="1"/>
  <c r="J404" i="5" s="1"/>
  <c r="C405" i="5"/>
  <c r="G405" i="5" s="1"/>
  <c r="B405" i="5"/>
  <c r="F405" i="5" s="1"/>
  <c r="H405" i="5" s="1"/>
  <c r="B283" i="4"/>
  <c r="B11" i="4"/>
  <c r="F11" i="4"/>
  <c r="H11" i="4" s="1"/>
  <c r="B20" i="4"/>
  <c r="F20" i="4"/>
  <c r="H20" i="4" s="1"/>
  <c r="B16" i="4"/>
  <c r="F16" i="4"/>
  <c r="H16" i="4" s="1"/>
  <c r="B13" i="4"/>
  <c r="F13" i="4"/>
  <c r="H13" i="4" s="1"/>
  <c r="B22" i="4"/>
  <c r="F22" i="4"/>
  <c r="H22" i="4" s="1"/>
  <c r="B17" i="4"/>
  <c r="F17" i="4"/>
  <c r="H17" i="4" s="1"/>
  <c r="B24" i="4"/>
  <c r="F24" i="4"/>
  <c r="H24" i="4" s="1"/>
  <c r="B10" i="4"/>
  <c r="F10" i="4"/>
  <c r="H10" i="4"/>
  <c r="B8" i="4"/>
  <c r="F8" i="4"/>
  <c r="H8" i="4" s="1"/>
  <c r="B26" i="4"/>
  <c r="F26" i="4"/>
  <c r="H26" i="4" s="1"/>
  <c r="B25" i="4"/>
  <c r="F25" i="4"/>
  <c r="H25" i="4" s="1"/>
  <c r="B19" i="4"/>
  <c r="F19" i="4"/>
  <c r="H19" i="4" s="1"/>
  <c r="B15" i="4"/>
  <c r="F15" i="4"/>
  <c r="H15" i="4" s="1"/>
  <c r="B12" i="4"/>
  <c r="F12" i="4"/>
  <c r="H12" i="4" s="1"/>
  <c r="B14" i="4"/>
  <c r="F14" i="4"/>
  <c r="H14" i="4" s="1"/>
  <c r="B23" i="4"/>
  <c r="F23" i="4"/>
  <c r="H23" i="4" s="1"/>
  <c r="B9" i="4"/>
  <c r="F9" i="4"/>
  <c r="H9" i="4" s="1"/>
  <c r="B21" i="4"/>
  <c r="F21" i="4"/>
  <c r="H21" i="4"/>
  <c r="B18" i="4"/>
  <c r="F18" i="4"/>
  <c r="H18" i="4" s="1"/>
  <c r="I90" i="4"/>
  <c r="H237" i="4"/>
  <c r="J237" i="4" s="1"/>
  <c r="H239" i="4"/>
  <c r="I239" i="4" s="1"/>
  <c r="I69" i="4"/>
  <c r="H139" i="5"/>
  <c r="H186" i="5"/>
  <c r="I186" i="5" s="1"/>
  <c r="H180" i="5"/>
  <c r="J180" i="5"/>
  <c r="H248" i="5"/>
  <c r="J248" i="5" s="1"/>
  <c r="H68" i="5"/>
  <c r="J68" i="5" s="1"/>
  <c r="H242" i="5"/>
  <c r="I242" i="5" s="1"/>
  <c r="H212" i="5"/>
  <c r="J212" i="5" s="1"/>
  <c r="H145" i="5"/>
  <c r="J145" i="5" s="1"/>
  <c r="H103" i="5"/>
  <c r="J103" i="5" s="1"/>
  <c r="H284" i="5"/>
  <c r="J284" i="5" s="1"/>
  <c r="H60" i="5"/>
  <c r="J60" i="5" s="1"/>
  <c r="C409" i="5"/>
  <c r="G409" i="5"/>
  <c r="H409" i="5" s="1"/>
  <c r="C410" i="5"/>
  <c r="G410" i="5" s="1"/>
  <c r="H410" i="5" s="1"/>
  <c r="I410" i="5" s="1"/>
  <c r="C281" i="5"/>
  <c r="G281" i="5" s="1"/>
  <c r="C266" i="5"/>
  <c r="G266" i="5"/>
  <c r="C256" i="5"/>
  <c r="G256" i="5" s="1"/>
  <c r="C268" i="5"/>
  <c r="G268" i="5"/>
  <c r="C287" i="5"/>
  <c r="G287" i="5"/>
  <c r="C294" i="5"/>
  <c r="G294" i="5" s="1"/>
  <c r="H294" i="5" s="1"/>
  <c r="C296" i="5"/>
  <c r="G296" i="5" s="1"/>
  <c r="C431" i="5"/>
  <c r="G431" i="5"/>
  <c r="C301" i="5"/>
  <c r="G301" i="5"/>
  <c r="C306" i="5"/>
  <c r="G306" i="5"/>
  <c r="C307" i="5"/>
  <c r="G307" i="5" s="1"/>
  <c r="C311" i="5"/>
  <c r="G311" i="5"/>
  <c r="C321" i="5"/>
  <c r="G321" i="5"/>
  <c r="C454" i="5"/>
  <c r="G454" i="5"/>
  <c r="H454" i="5"/>
  <c r="C325" i="5"/>
  <c r="G325" i="5" s="1"/>
  <c r="C464" i="5"/>
  <c r="G464" i="5" s="1"/>
  <c r="C334" i="5"/>
  <c r="G334" i="5"/>
  <c r="H334" i="5"/>
  <c r="J334" i="5" s="1"/>
  <c r="C467" i="5"/>
  <c r="G467" i="5" s="1"/>
  <c r="H467" i="5" s="1"/>
  <c r="C341" i="5"/>
  <c r="G341" i="5"/>
  <c r="C343" i="5"/>
  <c r="G343" i="5"/>
  <c r="C344" i="5"/>
  <c r="G344" i="5" s="1"/>
  <c r="C282" i="5"/>
  <c r="G282" i="5" s="1"/>
  <c r="H282" i="5" s="1"/>
  <c r="C258" i="5"/>
  <c r="G258" i="5"/>
  <c r="H258" i="5" s="1"/>
  <c r="C271" i="5"/>
  <c r="G271" i="5"/>
  <c r="H271" i="5" s="1"/>
  <c r="C285" i="5"/>
  <c r="G285" i="5" s="1"/>
  <c r="H285" i="5" s="1"/>
  <c r="C419" i="5"/>
  <c r="G419" i="5" s="1"/>
  <c r="C420" i="5"/>
  <c r="G420" i="5"/>
  <c r="C297" i="5"/>
  <c r="G297" i="5"/>
  <c r="C432" i="5"/>
  <c r="G432" i="5"/>
  <c r="H432" i="5" s="1"/>
  <c r="I432" i="5" s="1"/>
  <c r="C433" i="5"/>
  <c r="G433" i="5" s="1"/>
  <c r="C448" i="5"/>
  <c r="G448" i="5" s="1"/>
  <c r="H448" i="5" s="1"/>
  <c r="C320" i="5"/>
  <c r="G320" i="5"/>
  <c r="H320" i="5" s="1"/>
  <c r="C323" i="5"/>
  <c r="G323" i="5"/>
  <c r="H323" i="5" s="1"/>
  <c r="J323" i="5" s="1"/>
  <c r="C457" i="5"/>
  <c r="G457" i="5" s="1"/>
  <c r="H457" i="5" s="1"/>
  <c r="C536" i="5"/>
  <c r="G536" i="5" s="1"/>
  <c r="C275" i="5"/>
  <c r="G275" i="5"/>
  <c r="C263" i="5"/>
  <c r="G263" i="5"/>
  <c r="H263" i="5" s="1"/>
  <c r="C422" i="5"/>
  <c r="G422" i="5"/>
  <c r="C303" i="5"/>
  <c r="G303" i="5"/>
  <c r="C309" i="5"/>
  <c r="G309" i="5"/>
  <c r="H309" i="5" s="1"/>
  <c r="C442" i="5"/>
  <c r="G442" i="5" s="1"/>
  <c r="H442" i="5" s="1"/>
  <c r="C443" i="5"/>
  <c r="G443" i="5"/>
  <c r="C318" i="5"/>
  <c r="G318" i="5"/>
  <c r="C322" i="5"/>
  <c r="G322" i="5" s="1"/>
  <c r="H322" i="5" s="1"/>
  <c r="C456" i="5"/>
  <c r="G456" i="5" s="1"/>
  <c r="H456" i="5" s="1"/>
  <c r="C458" i="5"/>
  <c r="G458" i="5" s="1"/>
  <c r="H458" i="5" s="1"/>
  <c r="J458" i="5" s="1"/>
  <c r="C327" i="5"/>
  <c r="G327" i="5"/>
  <c r="C461" i="5"/>
  <c r="G461" i="5" s="1"/>
  <c r="C262" i="5"/>
  <c r="G262" i="5"/>
  <c r="C276" i="5"/>
  <c r="G276" i="5"/>
  <c r="C267" i="5"/>
  <c r="G267" i="5"/>
  <c r="H267" i="5" s="1"/>
  <c r="C273" i="5"/>
  <c r="G273" i="5" s="1"/>
  <c r="H273" i="5" s="1"/>
  <c r="C537" i="5"/>
  <c r="G537" i="5"/>
  <c r="C270" i="5"/>
  <c r="G270" i="5"/>
  <c r="H270" i="5" s="1"/>
  <c r="C416" i="5"/>
  <c r="G416" i="5"/>
  <c r="H416" i="5" s="1"/>
  <c r="C417" i="5"/>
  <c r="G417" i="5" s="1"/>
  <c r="H417" i="5" s="1"/>
  <c r="J417" i="5" s="1"/>
  <c r="C418" i="5"/>
  <c r="G418" i="5" s="1"/>
  <c r="C290" i="5"/>
  <c r="G290" i="5"/>
  <c r="C291" i="5"/>
  <c r="G291" i="5" s="1"/>
  <c r="H291" i="5" s="1"/>
  <c r="C292" i="5"/>
  <c r="G292" i="5"/>
  <c r="C293" i="5"/>
  <c r="G293" i="5" s="1"/>
  <c r="C295" i="5"/>
  <c r="G295" i="5"/>
  <c r="C434" i="5"/>
  <c r="G434" i="5"/>
  <c r="C436" i="5"/>
  <c r="G436" i="5"/>
  <c r="H436" i="5" s="1"/>
  <c r="C437" i="5"/>
  <c r="G437" i="5"/>
  <c r="H437" i="5" s="1"/>
  <c r="C441" i="5"/>
  <c r="G441" i="5"/>
  <c r="H441" i="5" s="1"/>
  <c r="C444" i="5"/>
  <c r="G444" i="5"/>
  <c r="C445" i="5"/>
  <c r="G445" i="5" s="1"/>
  <c r="C260" i="5"/>
  <c r="G260" i="5"/>
  <c r="C277" i="5"/>
  <c r="G277" i="5"/>
  <c r="H277" i="5" s="1"/>
  <c r="C283" i="5"/>
  <c r="G283" i="5"/>
  <c r="H283" i="5"/>
  <c r="I283" i="5" s="1"/>
  <c r="C265" i="5"/>
  <c r="G265" i="5"/>
  <c r="H265" i="5"/>
  <c r="C269" i="5"/>
  <c r="G269" i="5"/>
  <c r="H269" i="5" s="1"/>
  <c r="C289" i="5"/>
  <c r="G289" i="5"/>
  <c r="C425" i="5"/>
  <c r="G425" i="5"/>
  <c r="C426" i="5"/>
  <c r="G426" i="5"/>
  <c r="C427" i="5"/>
  <c r="G427" i="5" s="1"/>
  <c r="C429" i="5"/>
  <c r="G429" i="5"/>
  <c r="C430" i="5"/>
  <c r="G430" i="5"/>
  <c r="C300" i="5"/>
  <c r="G300" i="5"/>
  <c r="H300" i="5" s="1"/>
  <c r="C435" i="5"/>
  <c r="G435" i="5" s="1"/>
  <c r="H435" i="5" s="1"/>
  <c r="C440" i="5"/>
  <c r="G440" i="5"/>
  <c r="H440" i="5" s="1"/>
  <c r="C447" i="5"/>
  <c r="G447" i="5"/>
  <c r="C462" i="5"/>
  <c r="G462" i="5" s="1"/>
  <c r="H462" i="5" s="1"/>
  <c r="C332" i="5"/>
  <c r="G332" i="5" s="1"/>
  <c r="H332" i="5" s="1"/>
  <c r="C336" i="5"/>
  <c r="G336" i="5"/>
  <c r="C472" i="5"/>
  <c r="G472" i="5"/>
  <c r="C474" i="5"/>
  <c r="G474" i="5"/>
  <c r="H474" i="5" s="1"/>
  <c r="I474" i="5" s="1"/>
  <c r="C475" i="5"/>
  <c r="G475" i="5" s="1"/>
  <c r="H475" i="5" s="1"/>
  <c r="I475" i="5" s="1"/>
  <c r="H93" i="5"/>
  <c r="J93" i="5" s="1"/>
  <c r="H80" i="5"/>
  <c r="J80" i="5" s="1"/>
  <c r="H125" i="5"/>
  <c r="J125" i="5" s="1"/>
  <c r="H526" i="5"/>
  <c r="C411" i="5"/>
  <c r="G411" i="5"/>
  <c r="H411" i="5"/>
  <c r="I411" i="5" s="1"/>
  <c r="H255" i="5"/>
  <c r="J255" i="5"/>
  <c r="H56" i="5"/>
  <c r="H124" i="5"/>
  <c r="J124" i="5" s="1"/>
  <c r="H237" i="5"/>
  <c r="H143" i="5"/>
  <c r="J143" i="5" s="1"/>
  <c r="H123" i="5"/>
  <c r="H77" i="5"/>
  <c r="J77" i="5" s="1"/>
  <c r="H117" i="5"/>
  <c r="I117" i="5" s="1"/>
  <c r="L117" i="5" s="1"/>
  <c r="J117" i="5"/>
  <c r="H137" i="5"/>
  <c r="H29" i="5"/>
  <c r="H111" i="5"/>
  <c r="J111" i="5" s="1"/>
  <c r="H98" i="5"/>
  <c r="J98" i="5" s="1"/>
  <c r="H91" i="5"/>
  <c r="J91" i="5" s="1"/>
  <c r="H97" i="5"/>
  <c r="J97" i="5" s="1"/>
  <c r="H37" i="5"/>
  <c r="J37" i="5" s="1"/>
  <c r="H153" i="5"/>
  <c r="J153" i="5" s="1"/>
  <c r="H99" i="5"/>
  <c r="H147" i="5"/>
  <c r="H371" i="5"/>
  <c r="I371" i="5"/>
  <c r="I68" i="5"/>
  <c r="H423" i="5"/>
  <c r="J423" i="5" s="1"/>
  <c r="H339" i="5"/>
  <c r="I339" i="5" s="1"/>
  <c r="H82" i="5"/>
  <c r="I82" i="5" s="1"/>
  <c r="H122" i="5"/>
  <c r="I122" i="5" s="1"/>
  <c r="H138" i="5"/>
  <c r="H455" i="5"/>
  <c r="H201" i="5"/>
  <c r="H160" i="5"/>
  <c r="J160" i="5" s="1"/>
  <c r="H438" i="5"/>
  <c r="J438" i="5" s="1"/>
  <c r="H55" i="5"/>
  <c r="H155" i="5"/>
  <c r="I155" i="5" s="1"/>
  <c r="L155" i="5" s="1"/>
  <c r="C407" i="5"/>
  <c r="G407" i="5" s="1"/>
  <c r="H89" i="5"/>
  <c r="H115" i="5"/>
  <c r="H31" i="5"/>
  <c r="J31" i="5" s="1"/>
  <c r="H104" i="5"/>
  <c r="J104" i="5" s="1"/>
  <c r="H129" i="5"/>
  <c r="J129" i="5" s="1"/>
  <c r="H171" i="5"/>
  <c r="I171" i="5"/>
  <c r="H251" i="5"/>
  <c r="H134" i="5"/>
  <c r="H126" i="5"/>
  <c r="I126" i="5" s="1"/>
  <c r="C406" i="5"/>
  <c r="G406" i="5"/>
  <c r="H172" i="5"/>
  <c r="J172" i="5" s="1"/>
  <c r="H36" i="5"/>
  <c r="J36" i="5" s="1"/>
  <c r="H246" i="5"/>
  <c r="I246" i="5" s="1"/>
  <c r="H17" i="5"/>
  <c r="J17" i="5" s="1"/>
  <c r="H12" i="5"/>
  <c r="H230" i="5"/>
  <c r="H210" i="5"/>
  <c r="J210" i="5" s="1"/>
  <c r="C408" i="5"/>
  <c r="G408" i="5"/>
  <c r="H261" i="5"/>
  <c r="J261" i="5"/>
  <c r="H264" i="5"/>
  <c r="J264" i="5" s="1"/>
  <c r="H50" i="5"/>
  <c r="H90" i="5"/>
  <c r="I90" i="5" s="1"/>
  <c r="H218" i="5"/>
  <c r="J218" i="5" s="1"/>
  <c r="H43" i="5"/>
  <c r="C413" i="5"/>
  <c r="G413" i="5" s="1"/>
  <c r="H413" i="5" s="1"/>
  <c r="C412" i="5"/>
  <c r="G412" i="5"/>
  <c r="H412" i="5" s="1"/>
  <c r="I60" i="5"/>
  <c r="I97" i="5"/>
  <c r="I71" i="5"/>
  <c r="I214" i="5"/>
  <c r="I278" i="5"/>
  <c r="I125" i="5"/>
  <c r="I123" i="5"/>
  <c r="I91" i="5"/>
  <c r="I37" i="5"/>
  <c r="I80" i="5"/>
  <c r="I147" i="5"/>
  <c r="I143" i="5"/>
  <c r="I187" i="5"/>
  <c r="L187" i="5" s="1"/>
  <c r="I50" i="5"/>
  <c r="I170" i="5"/>
  <c r="I183" i="5"/>
  <c r="I261" i="5"/>
  <c r="I438" i="5"/>
  <c r="I251" i="5"/>
  <c r="H81" i="5"/>
  <c r="H363" i="5"/>
  <c r="H470" i="5"/>
  <c r="I470" i="5" s="1"/>
  <c r="I124" i="5"/>
  <c r="L124" i="5" s="1"/>
  <c r="I199" i="5"/>
  <c r="H406" i="5"/>
  <c r="J406" i="5" s="1"/>
  <c r="L406" i="5" s="1"/>
  <c r="I111" i="5"/>
  <c r="J476" i="5"/>
  <c r="H445" i="5"/>
  <c r="H377" i="5"/>
  <c r="H310" i="5"/>
  <c r="H34" i="5"/>
  <c r="I34" i="5" s="1"/>
  <c r="H42" i="5"/>
  <c r="I42" i="5"/>
  <c r="H76" i="5"/>
  <c r="I76" i="5" s="1"/>
  <c r="H96" i="5"/>
  <c r="H110" i="5"/>
  <c r="J110" i="5" s="1"/>
  <c r="H152" i="5"/>
  <c r="J152" i="5" s="1"/>
  <c r="H158" i="5"/>
  <c r="I158" i="5" s="1"/>
  <c r="H220" i="5"/>
  <c r="J220" i="5" s="1"/>
  <c r="H391" i="5"/>
  <c r="H387" i="5"/>
  <c r="H374" i="5"/>
  <c r="H372" i="5"/>
  <c r="H350" i="5"/>
  <c r="I350" i="5" s="1"/>
  <c r="H338" i="5"/>
  <c r="H443" i="5"/>
  <c r="I443" i="5" s="1"/>
  <c r="H15" i="5"/>
  <c r="H14" i="5"/>
  <c r="I14" i="5"/>
  <c r="H83" i="5"/>
  <c r="J83" i="5" s="1"/>
  <c r="H146" i="5"/>
  <c r="J146" i="5" s="1"/>
  <c r="L146" i="5" s="1"/>
  <c r="I146" i="5"/>
  <c r="H165" i="5"/>
  <c r="H184" i="5"/>
  <c r="J184" i="5" s="1"/>
  <c r="H342" i="5"/>
  <c r="I342" i="5" s="1"/>
  <c r="H468" i="5"/>
  <c r="J468" i="5" s="1"/>
  <c r="L468" i="5" s="1"/>
  <c r="H463" i="5"/>
  <c r="H329" i="5"/>
  <c r="I329" i="5" s="1"/>
  <c r="H328" i="5"/>
  <c r="H286" i="5"/>
  <c r="J286" i="5" s="1"/>
  <c r="H88" i="5"/>
  <c r="H51" i="5"/>
  <c r="J51" i="5" s="1"/>
  <c r="H112" i="5"/>
  <c r="H185" i="5"/>
  <c r="H193" i="5"/>
  <c r="H208" i="5"/>
  <c r="H236" i="5"/>
  <c r="J236" i="5" s="1"/>
  <c r="H243" i="5"/>
  <c r="H257" i="5"/>
  <c r="I257" i="5" s="1"/>
  <c r="H491" i="5"/>
  <c r="H490" i="5"/>
  <c r="H484" i="5"/>
  <c r="I484" i="5" s="1"/>
  <c r="H479" i="5"/>
  <c r="H477" i="5"/>
  <c r="I477" i="5" s="1"/>
  <c r="H428" i="5"/>
  <c r="J428" i="5" s="1"/>
  <c r="H295" i="5"/>
  <c r="H84" i="5"/>
  <c r="H133" i="5"/>
  <c r="I133" i="5"/>
  <c r="H215" i="5"/>
  <c r="H229" i="5"/>
  <c r="J229" i="5" s="1"/>
  <c r="H252" i="5"/>
  <c r="H523" i="5"/>
  <c r="I523" i="5" s="1"/>
  <c r="H499" i="5"/>
  <c r="H498" i="5"/>
  <c r="H330" i="5"/>
  <c r="I330" i="5"/>
  <c r="H321" i="5"/>
  <c r="J321" i="5" s="1"/>
  <c r="H449" i="5"/>
  <c r="J449" i="5" s="1"/>
  <c r="H315" i="5"/>
  <c r="I315" i="5" s="1"/>
  <c r="H301" i="5"/>
  <c r="J301" i="5" s="1"/>
  <c r="H10" i="5"/>
  <c r="I10" i="5" s="1"/>
  <c r="H20" i="5"/>
  <c r="J20" i="5" s="1"/>
  <c r="H30" i="5"/>
  <c r="I30" i="5" s="1"/>
  <c r="H38" i="5"/>
  <c r="J38" i="5" s="1"/>
  <c r="H72" i="5"/>
  <c r="J72" i="5" s="1"/>
  <c r="H79" i="5"/>
  <c r="H100" i="5"/>
  <c r="J100" i="5" s="1"/>
  <c r="H106" i="5"/>
  <c r="I106" i="5" s="1"/>
  <c r="H141" i="5"/>
  <c r="H167" i="5"/>
  <c r="J167" i="5" s="1"/>
  <c r="H173" i="5"/>
  <c r="H202" i="5"/>
  <c r="I202" i="5"/>
  <c r="H223" i="5"/>
  <c r="J223" i="5" s="1"/>
  <c r="H397" i="5"/>
  <c r="J397" i="5" s="1"/>
  <c r="H516" i="5"/>
  <c r="H514" i="5"/>
  <c r="H465" i="5"/>
  <c r="H101" i="5"/>
  <c r="J101" i="5" s="1"/>
  <c r="H121" i="5"/>
  <c r="H128" i="5"/>
  <c r="J128" i="5" s="1"/>
  <c r="H142" i="5"/>
  <c r="I142" i="5" s="1"/>
  <c r="H196" i="5"/>
  <c r="H211" i="5"/>
  <c r="I211" i="5" s="1"/>
  <c r="H217" i="5"/>
  <c r="H253" i="5"/>
  <c r="I253" i="5" s="1"/>
  <c r="H401" i="5"/>
  <c r="I401" i="5" s="1"/>
  <c r="L401" i="5" s="1"/>
  <c r="J401" i="5"/>
  <c r="H452" i="5"/>
  <c r="J452" i="5" s="1"/>
  <c r="H420" i="5"/>
  <c r="I420" i="5" s="1"/>
  <c r="H287" i="5"/>
  <c r="I287" i="5" s="1"/>
  <c r="H23" i="5"/>
  <c r="H32" i="5"/>
  <c r="H189" i="5"/>
  <c r="H225" i="5"/>
  <c r="I225" i="5" s="1"/>
  <c r="H247" i="5"/>
  <c r="J247" i="5" s="1"/>
  <c r="H268" i="5"/>
  <c r="I268" i="5" s="1"/>
  <c r="J268" i="5"/>
  <c r="H276" i="5"/>
  <c r="J276" i="5" s="1"/>
  <c r="J349" i="5"/>
  <c r="J81" i="5"/>
  <c r="I81" i="5"/>
  <c r="L81" i="5" s="1"/>
  <c r="J109" i="5"/>
  <c r="J163" i="5"/>
  <c r="I406" i="5"/>
  <c r="J310" i="5"/>
  <c r="I310" i="5"/>
  <c r="J288" i="5"/>
  <c r="L288" i="5" s="1"/>
  <c r="I288" i="5"/>
  <c r="J76" i="5"/>
  <c r="J15" i="5"/>
  <c r="I15" i="5"/>
  <c r="I64" i="5"/>
  <c r="L64" i="5" s="1"/>
  <c r="I83" i="5"/>
  <c r="J165" i="5"/>
  <c r="I165" i="5"/>
  <c r="I468" i="5"/>
  <c r="I286" i="5"/>
  <c r="L286" i="5" s="1"/>
  <c r="I21" i="5"/>
  <c r="L21" i="5" s="1"/>
  <c r="J112" i="5"/>
  <c r="J185" i="5"/>
  <c r="I185" i="5"/>
  <c r="J193" i="5"/>
  <c r="I193" i="5"/>
  <c r="J208" i="5"/>
  <c r="L208" i="5" s="1"/>
  <c r="I208" i="5"/>
  <c r="J257" i="5"/>
  <c r="J483" i="5"/>
  <c r="I483" i="5"/>
  <c r="L483" i="5" s="1"/>
  <c r="J479" i="5"/>
  <c r="I479" i="5"/>
  <c r="J311" i="5"/>
  <c r="I311" i="5"/>
  <c r="J84" i="5"/>
  <c r="I84" i="5"/>
  <c r="J215" i="5"/>
  <c r="I215" i="5"/>
  <c r="J498" i="5"/>
  <c r="I498" i="5"/>
  <c r="I223" i="5"/>
  <c r="L223" i="5" s="1"/>
  <c r="J161" i="5"/>
  <c r="J196" i="5"/>
  <c r="I196" i="5"/>
  <c r="J217" i="5"/>
  <c r="L217" i="5" s="1"/>
  <c r="I217" i="5"/>
  <c r="I453" i="5"/>
  <c r="L453" i="5" s="1"/>
  <c r="H418" i="5"/>
  <c r="J418" i="5" s="1"/>
  <c r="H327" i="5"/>
  <c r="H318" i="5"/>
  <c r="I318" i="5" s="1"/>
  <c r="H376" i="5"/>
  <c r="J376" i="5" s="1"/>
  <c r="H356" i="5"/>
  <c r="J356" i="5" s="1"/>
  <c r="J244" i="5"/>
  <c r="H195" i="5"/>
  <c r="H419" i="5"/>
  <c r="J419" i="5" s="1"/>
  <c r="H87" i="5"/>
  <c r="H75" i="5"/>
  <c r="I75" i="5" s="1"/>
  <c r="I218" i="5"/>
  <c r="H407" i="5"/>
  <c r="I407" i="5" s="1"/>
  <c r="H427" i="5"/>
  <c r="I427" i="5" s="1"/>
  <c r="H536" i="5"/>
  <c r="J536" i="5" s="1"/>
  <c r="H216" i="5"/>
  <c r="J216" i="5" s="1"/>
  <c r="H336" i="5"/>
  <c r="J336" i="5" s="1"/>
  <c r="H343" i="5"/>
  <c r="I343" i="5" s="1"/>
  <c r="H213" i="5"/>
  <c r="I213" i="5"/>
  <c r="H537" i="5"/>
  <c r="I537" i="5" s="1"/>
  <c r="H431" i="5"/>
  <c r="J431" i="5" s="1"/>
  <c r="H256" i="5"/>
  <c r="J256" i="5"/>
  <c r="H260" i="5"/>
  <c r="I260" i="5" s="1"/>
  <c r="I105" i="5"/>
  <c r="I458" i="5"/>
  <c r="H408" i="5"/>
  <c r="H400" i="5"/>
  <c r="J400" i="5"/>
  <c r="H351" i="5"/>
  <c r="J351" i="5" s="1"/>
  <c r="J313" i="5"/>
  <c r="I356" i="5"/>
  <c r="J263" i="5"/>
  <c r="I263" i="5"/>
  <c r="L263" i="5" s="1"/>
  <c r="I269" i="5"/>
  <c r="J436" i="5"/>
  <c r="I436" i="5"/>
  <c r="J456" i="5"/>
  <c r="I456" i="5"/>
  <c r="I536" i="5"/>
  <c r="J265" i="5"/>
  <c r="I265" i="5"/>
  <c r="L265" i="5" s="1"/>
  <c r="I449" i="5"/>
  <c r="I160" i="5"/>
  <c r="I501" i="5"/>
  <c r="I167" i="5"/>
  <c r="H44" i="5"/>
  <c r="J44" i="5" s="1"/>
  <c r="H63" i="5"/>
  <c r="I104" i="5"/>
  <c r="I98" i="5"/>
  <c r="L98" i="5" s="1"/>
  <c r="I128" i="5"/>
  <c r="I352" i="5"/>
  <c r="I152" i="5"/>
  <c r="I47" i="5"/>
  <c r="I522" i="5"/>
  <c r="I31" i="5"/>
  <c r="I93" i="5"/>
  <c r="I321" i="5"/>
  <c r="L321" i="5" s="1"/>
  <c r="I20" i="5"/>
  <c r="I248" i="5"/>
  <c r="I38" i="5"/>
  <c r="L38" i="5" s="1"/>
  <c r="I129" i="5"/>
  <c r="I417" i="5"/>
  <c r="I334" i="5"/>
  <c r="I85" i="5"/>
  <c r="I229" i="5"/>
  <c r="I423" i="5"/>
  <c r="L423" i="5" s="1"/>
  <c r="I255" i="5"/>
  <c r="L255" i="5" s="1"/>
  <c r="I210" i="5"/>
  <c r="I301" i="5"/>
  <c r="H303" i="5"/>
  <c r="H366" i="5"/>
  <c r="I366" i="5" s="1"/>
  <c r="H355" i="5"/>
  <c r="I355" i="5" s="1"/>
  <c r="H331" i="5"/>
  <c r="I331" i="5" s="1"/>
  <c r="H447" i="5"/>
  <c r="H429" i="5"/>
  <c r="J429" i="5"/>
  <c r="H194" i="5"/>
  <c r="H45" i="5"/>
  <c r="H58" i="5"/>
  <c r="I58" i="5"/>
  <c r="H94" i="5"/>
  <c r="J94" i="5" s="1"/>
  <c r="H127" i="5"/>
  <c r="J127" i="5" s="1"/>
  <c r="H140" i="5"/>
  <c r="J140" i="5" s="1"/>
  <c r="H179" i="5"/>
  <c r="I179" i="5" s="1"/>
  <c r="J222" i="5"/>
  <c r="H232" i="5"/>
  <c r="I232" i="5" s="1"/>
  <c r="H239" i="5"/>
  <c r="J239" i="5" s="1"/>
  <c r="H245" i="5"/>
  <c r="H262" i="5"/>
  <c r="I262" i="5" s="1"/>
  <c r="H275" i="5"/>
  <c r="H390" i="5"/>
  <c r="I390" i="5"/>
  <c r="H513" i="5"/>
  <c r="J502" i="5"/>
  <c r="H478" i="5"/>
  <c r="H426" i="5"/>
  <c r="H293" i="5"/>
  <c r="J293" i="5" s="1"/>
  <c r="H280" i="5"/>
  <c r="H388" i="5"/>
  <c r="I388" i="5" s="1"/>
  <c r="H364" i="5"/>
  <c r="H325" i="5"/>
  <c r="J325" i="5" s="1"/>
  <c r="H430" i="5"/>
  <c r="H53" i="5"/>
  <c r="I53" i="5" s="1"/>
  <c r="H70" i="5"/>
  <c r="H181" i="5"/>
  <c r="H394" i="5"/>
  <c r="H393" i="5"/>
  <c r="J393" i="5" s="1"/>
  <c r="H521" i="5"/>
  <c r="I521" i="5" s="1"/>
  <c r="L521" i="5" s="1"/>
  <c r="J521" i="5"/>
  <c r="H383" i="5"/>
  <c r="I383" i="5" s="1"/>
  <c r="H488" i="5"/>
  <c r="J488" i="5" s="1"/>
  <c r="I488" i="5"/>
  <c r="H347" i="5"/>
  <c r="I347" i="5" s="1"/>
  <c r="H337" i="5"/>
  <c r="H302" i="5"/>
  <c r="J302" i="5"/>
  <c r="H508" i="5"/>
  <c r="H369" i="5"/>
  <c r="J369" i="5" s="1"/>
  <c r="H481" i="5"/>
  <c r="H472" i="5"/>
  <c r="J472" i="5" s="1"/>
  <c r="H471" i="5"/>
  <c r="J471" i="5" s="1"/>
  <c r="H22" i="5"/>
  <c r="H48" i="5"/>
  <c r="H149" i="5"/>
  <c r="J149" i="5" s="1"/>
  <c r="H259" i="5"/>
  <c r="H272" i="5"/>
  <c r="H506" i="5"/>
  <c r="H344" i="5"/>
  <c r="I344" i="5" s="1"/>
  <c r="J474" i="5"/>
  <c r="H317" i="5"/>
  <c r="H49" i="5"/>
  <c r="I62" i="5"/>
  <c r="H177" i="5"/>
  <c r="H402" i="5"/>
  <c r="H529" i="5"/>
  <c r="H517" i="5"/>
  <c r="H324" i="5"/>
  <c r="I324" i="5"/>
  <c r="H451" i="5"/>
  <c r="I451" i="5" s="1"/>
  <c r="H11" i="5"/>
  <c r="I11" i="5" s="1"/>
  <c r="J377" i="5"/>
  <c r="L377" i="5" s="1"/>
  <c r="I377" i="5"/>
  <c r="J192" i="5"/>
  <c r="L192" i="5" s="1"/>
  <c r="J99" i="5"/>
  <c r="L99" i="5" s="1"/>
  <c r="I99" i="5"/>
  <c r="J179" i="5"/>
  <c r="J232" i="5"/>
  <c r="L232" i="5" s="1"/>
  <c r="I51" i="5"/>
  <c r="J55" i="5"/>
  <c r="I55" i="5"/>
  <c r="J398" i="5"/>
  <c r="I398" i="5"/>
  <c r="J523" i="5"/>
  <c r="L523" i="5" s="1"/>
  <c r="J390" i="5"/>
  <c r="I387" i="5"/>
  <c r="J375" i="5"/>
  <c r="I375" i="5"/>
  <c r="J374" i="5"/>
  <c r="I374" i="5"/>
  <c r="L374" i="5" s="1"/>
  <c r="J363" i="5"/>
  <c r="J478" i="5"/>
  <c r="I478" i="5"/>
  <c r="J422" i="5"/>
  <c r="I422" i="5"/>
  <c r="J164" i="5"/>
  <c r="I164" i="5"/>
  <c r="I386" i="5"/>
  <c r="J373" i="5"/>
  <c r="J194" i="5"/>
  <c r="I194" i="5"/>
  <c r="J45" i="5"/>
  <c r="I45" i="5"/>
  <c r="J89" i="5"/>
  <c r="I89" i="5"/>
  <c r="J371" i="5"/>
  <c r="L371" i="5" s="1"/>
  <c r="J505" i="5"/>
  <c r="I505" i="5"/>
  <c r="L505" i="5" s="1"/>
  <c r="J329" i="5"/>
  <c r="I235" i="5"/>
  <c r="I395" i="5"/>
  <c r="I520" i="5"/>
  <c r="L520" i="5" s="1"/>
  <c r="J383" i="5"/>
  <c r="I370" i="5"/>
  <c r="J12" i="5"/>
  <c r="I12" i="5"/>
  <c r="J32" i="5"/>
  <c r="I32" i="5"/>
  <c r="L32" i="5" s="1"/>
  <c r="J58" i="5"/>
  <c r="J133" i="5"/>
  <c r="J138" i="5"/>
  <c r="I138" i="5"/>
  <c r="L138" i="5" s="1"/>
  <c r="J252" i="5"/>
  <c r="I252" i="5"/>
  <c r="J73" i="5"/>
  <c r="I508" i="5"/>
  <c r="J496" i="5"/>
  <c r="I481" i="5"/>
  <c r="J338" i="5"/>
  <c r="I338" i="5"/>
  <c r="J308" i="5"/>
  <c r="J331" i="5"/>
  <c r="I156" i="5"/>
  <c r="J213" i="5"/>
  <c r="L213" i="5" s="1"/>
  <c r="J403" i="5"/>
  <c r="I403" i="5"/>
  <c r="J396" i="5"/>
  <c r="J519" i="5"/>
  <c r="I519" i="5"/>
  <c r="J506" i="5"/>
  <c r="I506" i="5"/>
  <c r="J317" i="5"/>
  <c r="I317" i="5"/>
  <c r="I103" i="5"/>
  <c r="J134" i="5"/>
  <c r="I134" i="5"/>
  <c r="I399" i="5"/>
  <c r="L399" i="5" s="1"/>
  <c r="J402" i="5"/>
  <c r="I402" i="5"/>
  <c r="J517" i="5"/>
  <c r="I517" i="5"/>
  <c r="J504" i="5"/>
  <c r="I504" i="5"/>
  <c r="L504" i="5" s="1"/>
  <c r="I480" i="5"/>
  <c r="J328" i="5"/>
  <c r="I328" i="5"/>
  <c r="L328" i="5" s="1"/>
  <c r="J451" i="5"/>
  <c r="J343" i="5"/>
  <c r="J514" i="5"/>
  <c r="J525" i="5"/>
  <c r="I525" i="5"/>
  <c r="L525" i="5" s="1"/>
  <c r="I524" i="5"/>
  <c r="J484" i="5"/>
  <c r="L484" i="5" s="1"/>
  <c r="I36" i="5"/>
  <c r="L36" i="5" s="1"/>
  <c r="J27" i="5"/>
  <c r="J466" i="5"/>
  <c r="J122" i="5"/>
  <c r="L122" i="5" s="1"/>
  <c r="I153" i="5"/>
  <c r="J182" i="5"/>
  <c r="J427" i="5"/>
  <c r="I136" i="5"/>
  <c r="J242" i="5"/>
  <c r="I180" i="5"/>
  <c r="L180" i="5" s="1"/>
  <c r="J34" i="5"/>
  <c r="L34" i="5" s="1"/>
  <c r="J251" i="5"/>
  <c r="L251" i="5"/>
  <c r="J82" i="5"/>
  <c r="I77" i="5"/>
  <c r="L77" i="5" s="1"/>
  <c r="J475" i="5"/>
  <c r="I431" i="5"/>
  <c r="I57" i="5"/>
  <c r="L57" i="5" s="1"/>
  <c r="J170" i="5"/>
  <c r="L170" i="5" s="1"/>
  <c r="I172" i="5"/>
  <c r="L172" i="5" s="1"/>
  <c r="J171" i="5"/>
  <c r="L171" i="5" s="1"/>
  <c r="J534" i="5"/>
  <c r="I284" i="5"/>
  <c r="J214" i="5"/>
  <c r="L214" i="5" s="1"/>
  <c r="I376" i="5"/>
  <c r="L376" i="5" s="1"/>
  <c r="J42" i="5"/>
  <c r="J155" i="5"/>
  <c r="J411" i="5"/>
  <c r="L411" i="5" s="1"/>
  <c r="J298" i="5"/>
  <c r="L298" i="5" s="1"/>
  <c r="J318" i="5"/>
  <c r="J186" i="5"/>
  <c r="J90" i="5"/>
  <c r="L90" i="5" s="1"/>
  <c r="J330" i="5"/>
  <c r="L330" i="5" s="1"/>
  <c r="J315" i="5"/>
  <c r="J14" i="5"/>
  <c r="L14" i="5"/>
  <c r="J50" i="5"/>
  <c r="L50" i="5" s="1"/>
  <c r="J158" i="5"/>
  <c r="I209" i="5"/>
  <c r="I110" i="5"/>
  <c r="J278" i="5"/>
  <c r="L278" i="5" s="1"/>
  <c r="J342" i="5"/>
  <c r="L342" i="5"/>
  <c r="J443" i="5"/>
  <c r="L443" i="5" s="1"/>
  <c r="J106" i="5"/>
  <c r="L106" i="5" s="1"/>
  <c r="I148" i="5"/>
  <c r="J75" i="5"/>
  <c r="J126" i="5"/>
  <c r="J118" i="5"/>
  <c r="J283" i="5"/>
  <c r="L283" i="5"/>
  <c r="J147" i="5"/>
  <c r="J123" i="5"/>
  <c r="L123" i="5" s="1"/>
  <c r="J494" i="5"/>
  <c r="J410" i="5"/>
  <c r="L410" i="5" s="1"/>
  <c r="J19" i="5"/>
  <c r="J10" i="5"/>
  <c r="I101" i="5"/>
  <c r="J211" i="5"/>
  <c r="L211" i="5"/>
  <c r="J202" i="5"/>
  <c r="L202" i="5" s="1"/>
  <c r="H251" i="4"/>
  <c r="H219" i="4"/>
  <c r="J219" i="4" s="1"/>
  <c r="I152" i="4"/>
  <c r="H101" i="4"/>
  <c r="H84" i="4"/>
  <c r="H104" i="4"/>
  <c r="H62" i="4"/>
  <c r="J62" i="4" s="1"/>
  <c r="H70" i="4"/>
  <c r="H74" i="4"/>
  <c r="J74" i="4" s="1"/>
  <c r="H82" i="4"/>
  <c r="H31" i="4"/>
  <c r="H100" i="4"/>
  <c r="I100" i="4" s="1"/>
  <c r="H174" i="4"/>
  <c r="I174" i="4" s="1"/>
  <c r="L174" i="4" s="1"/>
  <c r="N174" i="4" s="1"/>
  <c r="P174" i="4" s="1"/>
  <c r="H200" i="4"/>
  <c r="I200" i="4" s="1"/>
  <c r="J59" i="4"/>
  <c r="I59" i="4"/>
  <c r="L59" i="4" s="1"/>
  <c r="I273" i="4"/>
  <c r="J209" i="4"/>
  <c r="I161" i="4"/>
  <c r="L161" i="4" s="1"/>
  <c r="N161" i="4" s="1"/>
  <c r="P161" i="4" s="1"/>
  <c r="Q161" i="4" s="1"/>
  <c r="J251" i="4"/>
  <c r="I251" i="4"/>
  <c r="J205" i="4"/>
  <c r="J60" i="4"/>
  <c r="I60" i="4"/>
  <c r="J141" i="4"/>
  <c r="I141" i="4"/>
  <c r="J122" i="4"/>
  <c r="I122" i="4"/>
  <c r="J182" i="4"/>
  <c r="I274" i="4"/>
  <c r="I186" i="4"/>
  <c r="I54" i="4"/>
  <c r="L54" i="4" s="1"/>
  <c r="I276" i="4"/>
  <c r="L276" i="4" s="1"/>
  <c r="N276" i="4" s="1"/>
  <c r="P276" i="4" s="1"/>
  <c r="J69" i="4"/>
  <c r="L69" i="4" s="1"/>
  <c r="N69" i="4" s="1"/>
  <c r="J249" i="4"/>
  <c r="I112" i="4"/>
  <c r="J216" i="4"/>
  <c r="I216" i="4"/>
  <c r="J218" i="4"/>
  <c r="I218" i="4"/>
  <c r="J96" i="4"/>
  <c r="I96" i="4"/>
  <c r="J104" i="4"/>
  <c r="I104" i="4"/>
  <c r="J254" i="4"/>
  <c r="I254" i="4"/>
  <c r="I84" i="4"/>
  <c r="J84" i="4"/>
  <c r="J174" i="4"/>
  <c r="J10" i="4"/>
  <c r="I10" i="4"/>
  <c r="J82" i="4"/>
  <c r="I82" i="4"/>
  <c r="J65" i="4"/>
  <c r="I65" i="4"/>
  <c r="L65" i="4" s="1"/>
  <c r="N65" i="4" s="1"/>
  <c r="P65" i="4" s="1"/>
  <c r="I70" i="4"/>
  <c r="J70" i="4"/>
  <c r="J21" i="4"/>
  <c r="J272" i="4"/>
  <c r="I31" i="4"/>
  <c r="J31" i="4"/>
  <c r="I50" i="4"/>
  <c r="J116" i="4"/>
  <c r="I166" i="4"/>
  <c r="J261" i="4"/>
  <c r="I168" i="4"/>
  <c r="J143" i="4"/>
  <c r="J239" i="4"/>
  <c r="L185" i="5"/>
  <c r="L310" i="5"/>
  <c r="L436" i="5"/>
  <c r="L375" i="5"/>
  <c r="L311" i="5"/>
  <c r="L163" i="5"/>
  <c r="I228" i="5"/>
  <c r="L228" i="5" s="1"/>
  <c r="L252" i="5"/>
  <c r="I500" i="5"/>
  <c r="L500" i="5" s="1"/>
  <c r="J477" i="5"/>
  <c r="L477" i="5" s="1"/>
  <c r="I497" i="5"/>
  <c r="L497" i="5" s="1"/>
  <c r="L109" i="5"/>
  <c r="J88" i="5"/>
  <c r="I88" i="5"/>
  <c r="J30" i="5"/>
  <c r="I127" i="5"/>
  <c r="L127" i="5" s="1"/>
  <c r="I304" i="5"/>
  <c r="L304" i="5" s="1"/>
  <c r="I102" i="5"/>
  <c r="L102" i="5" s="1"/>
  <c r="I256" i="5"/>
  <c r="L256" i="5" s="1"/>
  <c r="L338" i="5"/>
  <c r="L244" i="5"/>
  <c r="L536" i="5"/>
  <c r="J372" i="5"/>
  <c r="I372" i="5"/>
  <c r="I393" i="5"/>
  <c r="I444" i="5"/>
  <c r="L444" i="5" s="1"/>
  <c r="I473" i="5"/>
  <c r="J11" i="5"/>
  <c r="L11" i="5" s="1"/>
  <c r="J324" i="5"/>
  <c r="L324" i="5" s="1"/>
  <c r="I472" i="5"/>
  <c r="I397" i="5"/>
  <c r="I452" i="5"/>
  <c r="L196" i="5"/>
  <c r="L84" i="5"/>
  <c r="L15" i="5"/>
  <c r="I184" i="5"/>
  <c r="J96" i="5"/>
  <c r="I96" i="5"/>
  <c r="L517" i="5"/>
  <c r="I325" i="5"/>
  <c r="L325" i="5" s="1"/>
  <c r="L498" i="5"/>
  <c r="L165" i="5"/>
  <c r="I247" i="5"/>
  <c r="L247" i="5" s="1"/>
  <c r="J53" i="5"/>
  <c r="L479" i="5"/>
  <c r="L349" i="5"/>
  <c r="J141" i="5"/>
  <c r="I141" i="5"/>
  <c r="I400" i="5"/>
  <c r="L400" i="5" s="1"/>
  <c r="J195" i="5"/>
  <c r="L195" i="5" s="1"/>
  <c r="I195" i="5"/>
  <c r="L524" i="5"/>
  <c r="I302" i="5"/>
  <c r="L302" i="5" s="1"/>
  <c r="I94" i="5"/>
  <c r="L94" i="5" s="1"/>
  <c r="L456" i="5"/>
  <c r="L356" i="5"/>
  <c r="L398" i="5"/>
  <c r="I216" i="5"/>
  <c r="L216" i="5" s="1"/>
  <c r="L215" i="5"/>
  <c r="L55" i="5"/>
  <c r="I419" i="5"/>
  <c r="L419" i="5"/>
  <c r="I471" i="5"/>
  <c r="L471" i="5" s="1"/>
  <c r="J62" i="5"/>
  <c r="L62" i="5" s="1"/>
  <c r="L317" i="5"/>
  <c r="J87" i="5"/>
  <c r="I87" i="5"/>
  <c r="L194" i="5"/>
  <c r="I518" i="5"/>
  <c r="L518" i="5" s="1"/>
  <c r="J48" i="5"/>
  <c r="I48" i="5"/>
  <c r="J135" i="5"/>
  <c r="I222" i="5"/>
  <c r="L222" i="5" s="1"/>
  <c r="J366" i="5"/>
  <c r="L366" i="5" s="1"/>
  <c r="J388" i="5"/>
  <c r="J177" i="5"/>
  <c r="I177" i="5"/>
  <c r="J25" i="5"/>
  <c r="I293" i="5"/>
  <c r="L293" i="5" s="1"/>
  <c r="J275" i="5"/>
  <c r="I275" i="5"/>
  <c r="I528" i="5"/>
  <c r="L528" i="5" s="1"/>
  <c r="I369" i="5"/>
  <c r="L369" i="5" s="1"/>
  <c r="I502" i="5"/>
  <c r="L502" i="5" s="1"/>
  <c r="J272" i="5"/>
  <c r="L272" i="5" s="1"/>
  <c r="I272" i="5"/>
  <c r="J181" i="5"/>
  <c r="I181" i="5"/>
  <c r="I429" i="5"/>
  <c r="L429" i="5" s="1"/>
  <c r="L133" i="5"/>
  <c r="J49" i="5"/>
  <c r="I49" i="5"/>
  <c r="L49" i="5" s="1"/>
  <c r="J259" i="5"/>
  <c r="I259" i="5"/>
  <c r="J63" i="5"/>
  <c r="I63" i="5"/>
  <c r="L58" i="5"/>
  <c r="L45" i="5"/>
  <c r="L478" i="5"/>
  <c r="I176" i="5"/>
  <c r="L176" i="5" s="1"/>
  <c r="J364" i="5"/>
  <c r="L364" i="5" s="1"/>
  <c r="I364" i="5"/>
  <c r="L179" i="5"/>
  <c r="L472" i="5"/>
  <c r="L89" i="5"/>
  <c r="L519" i="5"/>
  <c r="L141" i="4"/>
  <c r="N141" i="4" s="1"/>
  <c r="L216" i="4"/>
  <c r="N216" i="4" s="1"/>
  <c r="P216" i="4" s="1"/>
  <c r="I219" i="4"/>
  <c r="J200" i="4"/>
  <c r="L96" i="4"/>
  <c r="J94" i="4"/>
  <c r="J79" i="4"/>
  <c r="L60" i="4"/>
  <c r="L10" i="4"/>
  <c r="N10" i="4" s="1"/>
  <c r="P10" i="4" s="1"/>
  <c r="L141" i="5"/>
  <c r="J28" i="4"/>
  <c r="I28" i="4"/>
  <c r="L28" i="4" s="1"/>
  <c r="J36" i="4"/>
  <c r="I36" i="4"/>
  <c r="L36" i="4" s="1"/>
  <c r="N36" i="4" s="1"/>
  <c r="P36" i="4" s="1"/>
  <c r="I68" i="4"/>
  <c r="J68" i="4"/>
  <c r="J102" i="4"/>
  <c r="I102" i="4"/>
  <c r="J169" i="4"/>
  <c r="I169" i="4"/>
  <c r="J151" i="4"/>
  <c r="L151" i="4" s="1"/>
  <c r="I151" i="4"/>
  <c r="J213" i="4"/>
  <c r="I213" i="4"/>
  <c r="L213" i="4" s="1"/>
  <c r="I237" i="4"/>
  <c r="J179" i="4"/>
  <c r="J150" i="4"/>
  <c r="I74" i="4"/>
  <c r="L148" i="4"/>
  <c r="J100" i="4"/>
  <c r="J32" i="4"/>
  <c r="L70" i="4"/>
  <c r="N70" i="4" s="1"/>
  <c r="I105" i="4"/>
  <c r="I86" i="4"/>
  <c r="J86" i="4"/>
  <c r="L86" i="4" s="1"/>
  <c r="N86" i="4" s="1"/>
  <c r="P86" i="4" s="1"/>
  <c r="R86" i="4" s="1"/>
  <c r="J52" i="4"/>
  <c r="I52" i="4"/>
  <c r="J232" i="4"/>
  <c r="I232" i="4"/>
  <c r="L232" i="4" s="1"/>
  <c r="N232" i="4" s="1"/>
  <c r="P232" i="4" s="1"/>
  <c r="I271" i="4"/>
  <c r="J271" i="4"/>
  <c r="J253" i="4"/>
  <c r="I253" i="4"/>
  <c r="L253" i="4" s="1"/>
  <c r="N253" i="4" s="1"/>
  <c r="J259" i="4"/>
  <c r="I259" i="4"/>
  <c r="I99" i="4"/>
  <c r="L99" i="4" s="1"/>
  <c r="J99" i="4"/>
  <c r="L84" i="4"/>
  <c r="N84" i="4" s="1"/>
  <c r="P84" i="4" s="1"/>
  <c r="L104" i="4"/>
  <c r="N104" i="4" s="1"/>
  <c r="L218" i="4"/>
  <c r="L31" i="4"/>
  <c r="N31" i="4" s="1"/>
  <c r="L82" i="4"/>
  <c r="J269" i="4"/>
  <c r="L251" i="4"/>
  <c r="N251" i="4" s="1"/>
  <c r="J57" i="4"/>
  <c r="I226" i="4"/>
  <c r="J207" i="4"/>
  <c r="L207" i="4" s="1"/>
  <c r="N207" i="4" s="1"/>
  <c r="I207" i="4"/>
  <c r="I188" i="4"/>
  <c r="J48" i="4"/>
  <c r="L48" i="4" s="1"/>
  <c r="N48" i="4" s="1"/>
  <c r="P48" i="4" s="1"/>
  <c r="J39" i="4"/>
  <c r="J230" i="4"/>
  <c r="J247" i="4"/>
  <c r="L247" i="4" s="1"/>
  <c r="N247" i="4" s="1"/>
  <c r="J87" i="4"/>
  <c r="I87" i="4"/>
  <c r="J27" i="4"/>
  <c r="L27" i="4" s="1"/>
  <c r="N27" i="4" s="1"/>
  <c r="P27" i="4" s="1"/>
  <c r="I44" i="4"/>
  <c r="J44" i="4"/>
  <c r="J170" i="4"/>
  <c r="I101" i="4"/>
  <c r="J101" i="4"/>
  <c r="L101" i="4"/>
  <c r="N101" i="4" s="1"/>
  <c r="P101" i="4" s="1"/>
  <c r="R101" i="4" s="1"/>
  <c r="J192" i="4"/>
  <c r="I192" i="4"/>
  <c r="L192" i="4" s="1"/>
  <c r="N192" i="4" s="1"/>
  <c r="P192" i="4" s="1"/>
  <c r="R192" i="4" s="1"/>
  <c r="J125" i="4"/>
  <c r="I106" i="4"/>
  <c r="I217" i="4"/>
  <c r="L152" i="4"/>
  <c r="L68" i="4"/>
  <c r="L143" i="4"/>
  <c r="N143" i="4" s="1"/>
  <c r="J256" i="4"/>
  <c r="I256" i="4"/>
  <c r="L256" i="4" s="1"/>
  <c r="J267" i="4"/>
  <c r="I267" i="4"/>
  <c r="J109" i="4"/>
  <c r="I109" i="4"/>
  <c r="I229" i="4"/>
  <c r="I88" i="4"/>
  <c r="I117" i="4"/>
  <c r="J166" i="4"/>
  <c r="L166" i="4" s="1"/>
  <c r="N166" i="4" s="1"/>
  <c r="P166" i="4" s="1"/>
  <c r="I21" i="4"/>
  <c r="L21" i="4" s="1"/>
  <c r="I62" i="4"/>
  <c r="L62" i="4" s="1"/>
  <c r="N62" i="4" s="1"/>
  <c r="J220" i="4"/>
  <c r="I220" i="4"/>
  <c r="L259" i="4"/>
  <c r="N259" i="4" s="1"/>
  <c r="P259" i="4" s="1"/>
  <c r="L52" i="4"/>
  <c r="N52" i="4" s="1"/>
  <c r="P52" i="4" s="1"/>
  <c r="L57" i="4"/>
  <c r="N57" i="4" s="1"/>
  <c r="P57" i="4" s="1"/>
  <c r="L170" i="4"/>
  <c r="N170" i="4" s="1"/>
  <c r="P170" i="4" s="1"/>
  <c r="L188" i="4"/>
  <c r="L109" i="4"/>
  <c r="L117" i="4"/>
  <c r="L267" i="4"/>
  <c r="N267" i="4" s="1"/>
  <c r="P267" i="4" s="1"/>
  <c r="Q267" i="4" s="1"/>
  <c r="L220" i="4"/>
  <c r="L87" i="4"/>
  <c r="N87" i="4" s="1"/>
  <c r="P87" i="4" s="1"/>
  <c r="R170" i="4" l="1"/>
  <c r="Q170" i="4"/>
  <c r="Q79" i="4"/>
  <c r="R79" i="4"/>
  <c r="T79" i="4" s="1"/>
  <c r="Q31" i="4"/>
  <c r="R31" i="4"/>
  <c r="P239" i="4"/>
  <c r="Q239" i="4" s="1"/>
  <c r="R273" i="4"/>
  <c r="Q273" i="4"/>
  <c r="T273" i="4" s="1"/>
  <c r="P159" i="4"/>
  <c r="Q159" i="4" s="1"/>
  <c r="P213" i="4"/>
  <c r="Q213" i="4" s="1"/>
  <c r="R251" i="4"/>
  <c r="Q259" i="4"/>
  <c r="R259" i="4"/>
  <c r="P54" i="4"/>
  <c r="R218" i="4"/>
  <c r="T218" i="4" s="1"/>
  <c r="P229" i="4"/>
  <c r="Q229" i="4" s="1"/>
  <c r="R267" i="4"/>
  <c r="P96" i="4"/>
  <c r="P191" i="4"/>
  <c r="Q191" i="4" s="1"/>
  <c r="T186" i="4"/>
  <c r="P70" i="4"/>
  <c r="P173" i="4"/>
  <c r="Q186" i="4"/>
  <c r="P85" i="4"/>
  <c r="P109" i="4"/>
  <c r="P197" i="4"/>
  <c r="R197" i="4" s="1"/>
  <c r="P82" i="4"/>
  <c r="R82" i="4" s="1"/>
  <c r="T267" i="4"/>
  <c r="P151" i="4"/>
  <c r="Q151" i="4" s="1"/>
  <c r="P38" i="4"/>
  <c r="Q38" i="4" s="1"/>
  <c r="P199" i="4"/>
  <c r="Q199" i="4" s="1"/>
  <c r="P24" i="4"/>
  <c r="R24" i="4" s="1"/>
  <c r="P117" i="4"/>
  <c r="P207" i="4"/>
  <c r="Q207" i="4" s="1"/>
  <c r="P104" i="4"/>
  <c r="P231" i="4"/>
  <c r="Q231" i="4" s="1"/>
  <c r="P253" i="4"/>
  <c r="P141" i="4"/>
  <c r="R141" i="4" s="1"/>
  <c r="P175" i="4"/>
  <c r="P247" i="4"/>
  <c r="Q247" i="4" s="1"/>
  <c r="P261" i="4"/>
  <c r="R261" i="4" s="1"/>
  <c r="R33" i="4"/>
  <c r="Q40" i="4"/>
  <c r="R36" i="4"/>
  <c r="Q36" i="4"/>
  <c r="T36" i="4" s="1"/>
  <c r="R50" i="4"/>
  <c r="Q50" i="4"/>
  <c r="T50" i="4" s="1"/>
  <c r="R57" i="4"/>
  <c r="Q57" i="4"/>
  <c r="T57" i="4" s="1"/>
  <c r="R214" i="4"/>
  <c r="R52" i="4"/>
  <c r="Q52" i="4"/>
  <c r="T52" i="4" s="1"/>
  <c r="R10" i="4"/>
  <c r="Q10" i="4"/>
  <c r="T10" i="4" s="1"/>
  <c r="R17" i="4"/>
  <c r="Q17" i="4"/>
  <c r="T17" i="4" s="1"/>
  <c r="R60" i="4"/>
  <c r="Q60" i="4"/>
  <c r="T60" i="4" s="1"/>
  <c r="Q62" i="4"/>
  <c r="T62" i="4"/>
  <c r="R62" i="4"/>
  <c r="R74" i="4"/>
  <c r="Q81" i="4"/>
  <c r="Q238" i="4"/>
  <c r="R27" i="4"/>
  <c r="Q27" i="4"/>
  <c r="T27" i="4" s="1"/>
  <c r="Q34" i="4"/>
  <c r="R48" i="4"/>
  <c r="Q48" i="4"/>
  <c r="R84" i="4"/>
  <c r="Q84" i="4"/>
  <c r="Q150" i="4"/>
  <c r="R59" i="4"/>
  <c r="Q59" i="4"/>
  <c r="Q80" i="4"/>
  <c r="Q44" i="4"/>
  <c r="Q58" i="4"/>
  <c r="T58" i="4" s="1"/>
  <c r="R65" i="4"/>
  <c r="Q65" i="4"/>
  <c r="T65" i="4" s="1"/>
  <c r="R102" i="4"/>
  <c r="Q104" i="4"/>
  <c r="R104" i="4"/>
  <c r="R174" i="4"/>
  <c r="Q174" i="4"/>
  <c r="T174" i="4" s="1"/>
  <c r="R246" i="4"/>
  <c r="Q246" i="4"/>
  <c r="Q11" i="4"/>
  <c r="R68" i="4"/>
  <c r="Q68" i="4"/>
  <c r="T68" i="4" s="1"/>
  <c r="Q70" i="4"/>
  <c r="R70" i="4"/>
  <c r="Q75" i="4"/>
  <c r="Q96" i="4"/>
  <c r="T96" i="4" s="1"/>
  <c r="R96" i="4"/>
  <c r="R28" i="4"/>
  <c r="Q28" i="4"/>
  <c r="T28" i="4" s="1"/>
  <c r="Q49" i="4"/>
  <c r="T49" i="4" s="1"/>
  <c r="R182" i="4"/>
  <c r="Q13" i="4"/>
  <c r="T13" i="4" s="1"/>
  <c r="Q21" i="4"/>
  <c r="Q45" i="4"/>
  <c r="Q69" i="4"/>
  <c r="T69" i="4" s="1"/>
  <c r="P99" i="4"/>
  <c r="R106" i="4"/>
  <c r="T106" i="4" s="1"/>
  <c r="R148" i="4"/>
  <c r="Q148" i="4"/>
  <c r="R212" i="4"/>
  <c r="Q212" i="4"/>
  <c r="R276" i="4"/>
  <c r="Q276" i="4"/>
  <c r="Q134" i="4"/>
  <c r="R13" i="4"/>
  <c r="R21" i="4"/>
  <c r="T31" i="4"/>
  <c r="R45" i="4"/>
  <c r="R61" i="4"/>
  <c r="R69" i="4"/>
  <c r="Q131" i="4"/>
  <c r="Q152" i="4"/>
  <c r="Q184" i="4"/>
  <c r="Q216" i="4"/>
  <c r="R229" i="4"/>
  <c r="Q261" i="4"/>
  <c r="T261" i="4" s="1"/>
  <c r="Q192" i="4"/>
  <c r="T192" i="4" s="1"/>
  <c r="Q254" i="4"/>
  <c r="R88" i="4"/>
  <c r="Q105" i="4"/>
  <c r="T105" i="4" s="1"/>
  <c r="R152" i="4"/>
  <c r="Q172" i="4"/>
  <c r="R184" i="4"/>
  <c r="Q204" i="4"/>
  <c r="R216" i="4"/>
  <c r="R268" i="4"/>
  <c r="Q268" i="4"/>
  <c r="Q224" i="4"/>
  <c r="T224" i="4" s="1"/>
  <c r="T256" i="4"/>
  <c r="Q256" i="4"/>
  <c r="Q87" i="4"/>
  <c r="T87" i="4" s="1"/>
  <c r="Q95" i="4"/>
  <c r="Q116" i="4"/>
  <c r="Q176" i="4"/>
  <c r="T176" i="4" s="1"/>
  <c r="T251" i="4"/>
  <c r="Q272" i="4"/>
  <c r="R87" i="4"/>
  <c r="T88" i="4"/>
  <c r="Q101" i="4"/>
  <c r="T101" i="4" s="1"/>
  <c r="R109" i="4"/>
  <c r="Q109" i="4"/>
  <c r="T109" i="4" s="1"/>
  <c r="Q144" i="4"/>
  <c r="T144" i="4" s="1"/>
  <c r="R151" i="4"/>
  <c r="T151" i="4" s="1"/>
  <c r="R176" i="4"/>
  <c r="R208" i="4"/>
  <c r="T208" i="4" s="1"/>
  <c r="Q228" i="4"/>
  <c r="R158" i="4"/>
  <c r="Q158" i="4"/>
  <c r="Q120" i="4"/>
  <c r="T161" i="4"/>
  <c r="R166" i="4"/>
  <c r="T166" i="4" s="1"/>
  <c r="Q166" i="4"/>
  <c r="R198" i="4"/>
  <c r="R213" i="4"/>
  <c r="T213" i="4" s="1"/>
  <c r="Q230" i="4"/>
  <c r="Q232" i="4"/>
  <c r="Q245" i="4"/>
  <c r="T245" i="4" s="1"/>
  <c r="Q262" i="4"/>
  <c r="Q190" i="4"/>
  <c r="T190" i="4" s="1"/>
  <c r="T205" i="4"/>
  <c r="R205" i="4"/>
  <c r="Q205" i="4"/>
  <c r="Q86" i="4"/>
  <c r="T86" i="4" s="1"/>
  <c r="R120" i="4"/>
  <c r="P143" i="4"/>
  <c r="R156" i="4"/>
  <c r="Q156" i="4"/>
  <c r="T156" i="4" s="1"/>
  <c r="R175" i="4"/>
  <c r="R188" i="4"/>
  <c r="Q188" i="4"/>
  <c r="R220" i="4"/>
  <c r="Q220" i="4"/>
  <c r="R232" i="4"/>
  <c r="R252" i="4"/>
  <c r="R145" i="4"/>
  <c r="T145" i="4" s="1"/>
  <c r="R11" i="5"/>
  <c r="Q11" i="5"/>
  <c r="T11" i="5" s="1"/>
  <c r="R27" i="5"/>
  <c r="Q27" i="5"/>
  <c r="T27" i="5"/>
  <c r="R43" i="5"/>
  <c r="Q43" i="5"/>
  <c r="T43" i="5" s="1"/>
  <c r="R59" i="5"/>
  <c r="Q59" i="5"/>
  <c r="T59" i="5"/>
  <c r="R75" i="5"/>
  <c r="Q75" i="5"/>
  <c r="T75" i="5" s="1"/>
  <c r="R91" i="5"/>
  <c r="T91" i="5" s="1"/>
  <c r="Q91" i="5"/>
  <c r="R117" i="5"/>
  <c r="Q117" i="5"/>
  <c r="T117" i="5" s="1"/>
  <c r="R189" i="5"/>
  <c r="Q189" i="5"/>
  <c r="T189" i="5" s="1"/>
  <c r="R52" i="5"/>
  <c r="Q52" i="5"/>
  <c r="T52" i="5" s="1"/>
  <c r="R166" i="5"/>
  <c r="Q166" i="5"/>
  <c r="T166" i="5" s="1"/>
  <c r="R78" i="5"/>
  <c r="T78" i="5" s="1"/>
  <c r="Q78" i="5"/>
  <c r="R21" i="5"/>
  <c r="Q21" i="5"/>
  <c r="T21" i="5" s="1"/>
  <c r="R37" i="5"/>
  <c r="Q37" i="5"/>
  <c r="T37" i="5" s="1"/>
  <c r="T53" i="5"/>
  <c r="R53" i="5"/>
  <c r="Q53" i="5"/>
  <c r="R69" i="5"/>
  <c r="Q69" i="5"/>
  <c r="T69" i="5" s="1"/>
  <c r="R85" i="5"/>
  <c r="Q85" i="5"/>
  <c r="T85" i="5" s="1"/>
  <c r="R101" i="5"/>
  <c r="T101" i="5" s="1"/>
  <c r="Q101" i="5"/>
  <c r="R126" i="5"/>
  <c r="Q126" i="5"/>
  <c r="T126" i="5" s="1"/>
  <c r="R36" i="5"/>
  <c r="T36" i="5" s="1"/>
  <c r="Q36" i="5"/>
  <c r="R84" i="5"/>
  <c r="Q84" i="5"/>
  <c r="T84" i="5" s="1"/>
  <c r="R100" i="5"/>
  <c r="Q100" i="5"/>
  <c r="T100" i="5"/>
  <c r="R112" i="5"/>
  <c r="Q112" i="5"/>
  <c r="T112" i="5" s="1"/>
  <c r="R173" i="5"/>
  <c r="Q173" i="5"/>
  <c r="T173" i="5" s="1"/>
  <c r="T23" i="5"/>
  <c r="R23" i="5"/>
  <c r="Q23" i="5"/>
  <c r="R30" i="5"/>
  <c r="Q30" i="5"/>
  <c r="T30" i="5" s="1"/>
  <c r="Q34" i="5"/>
  <c r="R34" i="5"/>
  <c r="T34" i="5"/>
  <c r="R46" i="5"/>
  <c r="T46" i="5" s="1"/>
  <c r="Q46" i="5"/>
  <c r="R55" i="5"/>
  <c r="Q55" i="5"/>
  <c r="T55" i="5" s="1"/>
  <c r="R62" i="5"/>
  <c r="T62" i="5" s="1"/>
  <c r="Q62" i="5"/>
  <c r="Q66" i="5"/>
  <c r="T66" i="5" s="1"/>
  <c r="R66" i="5"/>
  <c r="Q82" i="5"/>
  <c r="R82" i="5"/>
  <c r="T82" i="5" s="1"/>
  <c r="R103" i="5"/>
  <c r="T103" i="5" s="1"/>
  <c r="Q103" i="5"/>
  <c r="R134" i="5"/>
  <c r="Q134" i="5"/>
  <c r="T134" i="5" s="1"/>
  <c r="R149" i="5"/>
  <c r="Q149" i="5"/>
  <c r="T149" i="5" s="1"/>
  <c r="R12" i="5"/>
  <c r="Q12" i="5"/>
  <c r="T12" i="5" s="1"/>
  <c r="R28" i="5"/>
  <c r="Q28" i="5"/>
  <c r="T28" i="5" s="1"/>
  <c r="R44" i="5"/>
  <c r="T44" i="5" s="1"/>
  <c r="Q44" i="5"/>
  <c r="R60" i="5"/>
  <c r="Q60" i="5"/>
  <c r="T60" i="5" s="1"/>
  <c r="R76" i="5"/>
  <c r="Q76" i="5"/>
  <c r="T76" i="5"/>
  <c r="R92" i="5"/>
  <c r="T92" i="5" s="1"/>
  <c r="Q92" i="5"/>
  <c r="R108" i="5"/>
  <c r="Q108" i="5"/>
  <c r="T108" i="5" s="1"/>
  <c r="R165" i="5"/>
  <c r="Q165" i="5"/>
  <c r="T165" i="5" s="1"/>
  <c r="R181" i="5"/>
  <c r="Q181" i="5"/>
  <c r="T181" i="5" s="1"/>
  <c r="R20" i="5"/>
  <c r="Q20" i="5"/>
  <c r="T20" i="5" s="1"/>
  <c r="Q50" i="5"/>
  <c r="T50" i="5" s="1"/>
  <c r="R50" i="5"/>
  <c r="R19" i="5"/>
  <c r="Q19" i="5"/>
  <c r="T19" i="5" s="1"/>
  <c r="R35" i="5"/>
  <c r="Q35" i="5"/>
  <c r="T35" i="5"/>
  <c r="R51" i="5"/>
  <c r="Q51" i="5"/>
  <c r="T51" i="5" s="1"/>
  <c r="R67" i="5"/>
  <c r="Q67" i="5"/>
  <c r="T67" i="5"/>
  <c r="R83" i="5"/>
  <c r="Q83" i="5"/>
  <c r="T83" i="5" s="1"/>
  <c r="R99" i="5"/>
  <c r="Q99" i="5"/>
  <c r="T99" i="5"/>
  <c r="Q106" i="5"/>
  <c r="T106" i="5"/>
  <c r="R106" i="5"/>
  <c r="T150" i="5"/>
  <c r="R150" i="5"/>
  <c r="Q150" i="5"/>
  <c r="R157" i="5"/>
  <c r="Q157" i="5"/>
  <c r="T157" i="5" s="1"/>
  <c r="R205" i="5"/>
  <c r="Q205" i="5"/>
  <c r="T205" i="5" s="1"/>
  <c r="Q10" i="5"/>
  <c r="T10" i="5" s="1"/>
  <c r="R10" i="5"/>
  <c r="R15" i="5"/>
  <c r="Q15" i="5"/>
  <c r="T15" i="5" s="1"/>
  <c r="R22" i="5"/>
  <c r="Q22" i="5"/>
  <c r="T22" i="5" s="1"/>
  <c r="Q26" i="5"/>
  <c r="R26" i="5"/>
  <c r="T26" i="5" s="1"/>
  <c r="R31" i="5"/>
  <c r="Q31" i="5"/>
  <c r="T31" i="5" s="1"/>
  <c r="T38" i="5"/>
  <c r="R38" i="5"/>
  <c r="Q38" i="5"/>
  <c r="Q42" i="5"/>
  <c r="T42" i="5" s="1"/>
  <c r="R42" i="5"/>
  <c r="T47" i="5"/>
  <c r="R47" i="5"/>
  <c r="Q47" i="5"/>
  <c r="R54" i="5"/>
  <c r="Q54" i="5"/>
  <c r="T54" i="5" s="1"/>
  <c r="Q58" i="5"/>
  <c r="R58" i="5"/>
  <c r="T58" i="5" s="1"/>
  <c r="R63" i="5"/>
  <c r="Q63" i="5"/>
  <c r="T63" i="5" s="1"/>
  <c r="R70" i="5"/>
  <c r="T70" i="5" s="1"/>
  <c r="Q70" i="5"/>
  <c r="T72" i="5"/>
  <c r="Q74" i="5"/>
  <c r="T74" i="5" s="1"/>
  <c r="R74" i="5"/>
  <c r="R79" i="5"/>
  <c r="Q79" i="5"/>
  <c r="T79" i="5" s="1"/>
  <c r="R86" i="5"/>
  <c r="Q86" i="5"/>
  <c r="T86" i="5" s="1"/>
  <c r="Q90" i="5"/>
  <c r="R90" i="5"/>
  <c r="T90" i="5" s="1"/>
  <c r="R95" i="5"/>
  <c r="Q95" i="5"/>
  <c r="T95" i="5" s="1"/>
  <c r="R102" i="5"/>
  <c r="T102" i="5" s="1"/>
  <c r="Q102" i="5"/>
  <c r="R111" i="5"/>
  <c r="Q111" i="5"/>
  <c r="T111" i="5" s="1"/>
  <c r="T221" i="5"/>
  <c r="R221" i="5"/>
  <c r="Q221" i="5"/>
  <c r="R68" i="5"/>
  <c r="Q68" i="5"/>
  <c r="T68" i="5" s="1"/>
  <c r="R107" i="5"/>
  <c r="Q107" i="5"/>
  <c r="T107" i="5" s="1"/>
  <c r="R14" i="5"/>
  <c r="T14" i="5" s="1"/>
  <c r="Q14" i="5"/>
  <c r="Q18" i="5"/>
  <c r="R18" i="5"/>
  <c r="T18" i="5"/>
  <c r="T39" i="5"/>
  <c r="R39" i="5"/>
  <c r="Q39" i="5"/>
  <c r="R71" i="5"/>
  <c r="T71" i="5" s="1"/>
  <c r="Q71" i="5"/>
  <c r="R87" i="5"/>
  <c r="T87" i="5" s="1"/>
  <c r="Q87" i="5"/>
  <c r="R94" i="5"/>
  <c r="Q94" i="5"/>
  <c r="T94" i="5" s="1"/>
  <c r="Q98" i="5"/>
  <c r="R98" i="5"/>
  <c r="T98" i="5" s="1"/>
  <c r="Q110" i="5"/>
  <c r="R110" i="5"/>
  <c r="T110" i="5"/>
  <c r="R141" i="5"/>
  <c r="T141" i="5" s="1"/>
  <c r="Q141" i="5"/>
  <c r="T13" i="5"/>
  <c r="R13" i="5"/>
  <c r="Q13" i="5"/>
  <c r="R29" i="5"/>
  <c r="Q29" i="5"/>
  <c r="T29" i="5" s="1"/>
  <c r="R45" i="5"/>
  <c r="Q45" i="5"/>
  <c r="T45" i="5" s="1"/>
  <c r="R61" i="5"/>
  <c r="T61" i="5" s="1"/>
  <c r="Q61" i="5"/>
  <c r="R77" i="5"/>
  <c r="Q77" i="5"/>
  <c r="T77" i="5" s="1"/>
  <c r="R93" i="5"/>
  <c r="Q93" i="5"/>
  <c r="T93" i="5" s="1"/>
  <c r="Q114" i="5"/>
  <c r="T114" i="5" s="1"/>
  <c r="R114" i="5"/>
  <c r="T125" i="5"/>
  <c r="R125" i="5"/>
  <c r="Q125" i="5"/>
  <c r="T109" i="5"/>
  <c r="R142" i="5"/>
  <c r="R172" i="5"/>
  <c r="Q172" i="5"/>
  <c r="T172" i="5" s="1"/>
  <c r="R193" i="5"/>
  <c r="Q193" i="5"/>
  <c r="R195" i="5"/>
  <c r="T195" i="5" s="1"/>
  <c r="Q195" i="5"/>
  <c r="R197" i="5"/>
  <c r="Q197" i="5"/>
  <c r="T197" i="5" s="1"/>
  <c r="R226" i="5"/>
  <c r="T226" i="5" s="1"/>
  <c r="Q226" i="5"/>
  <c r="R230" i="5"/>
  <c r="Q238" i="5"/>
  <c r="T238" i="5"/>
  <c r="R238" i="5"/>
  <c r="R264" i="5"/>
  <c r="Q264" i="5"/>
  <c r="T264" i="5" s="1"/>
  <c r="R289" i="5"/>
  <c r="Q289" i="5"/>
  <c r="T289" i="5" s="1"/>
  <c r="Q294" i="5"/>
  <c r="T294" i="5" s="1"/>
  <c r="R294" i="5"/>
  <c r="R303" i="5"/>
  <c r="T303" i="5" s="1"/>
  <c r="Q303" i="5"/>
  <c r="R322" i="5"/>
  <c r="Q322" i="5"/>
  <c r="T322" i="5" s="1"/>
  <c r="T324" i="5"/>
  <c r="Q324" i="5"/>
  <c r="Q16" i="5"/>
  <c r="T16" i="5" s="1"/>
  <c r="Q24" i="5"/>
  <c r="T24" i="5" s="1"/>
  <c r="Q32" i="5"/>
  <c r="T32" i="5" s="1"/>
  <c r="Q40" i="5"/>
  <c r="T40" i="5" s="1"/>
  <c r="Q48" i="5"/>
  <c r="T48" i="5" s="1"/>
  <c r="Q56" i="5"/>
  <c r="T56" i="5" s="1"/>
  <c r="Q64" i="5"/>
  <c r="T64" i="5" s="1"/>
  <c r="Q72" i="5"/>
  <c r="Q80" i="5"/>
  <c r="T80" i="5" s="1"/>
  <c r="Q88" i="5"/>
  <c r="T88" i="5" s="1"/>
  <c r="Q96" i="5"/>
  <c r="Q104" i="5"/>
  <c r="T104" i="5" s="1"/>
  <c r="Q109" i="5"/>
  <c r="P113" i="5"/>
  <c r="R123" i="5"/>
  <c r="Q123" i="5"/>
  <c r="T128" i="5"/>
  <c r="Q135" i="5"/>
  <c r="T135" i="5" s="1"/>
  <c r="Q142" i="5"/>
  <c r="T142" i="5" s="1"/>
  <c r="R154" i="5"/>
  <c r="Q154" i="5"/>
  <c r="T154" i="5" s="1"/>
  <c r="P156" i="5"/>
  <c r="R170" i="5"/>
  <c r="Q170" i="5"/>
  <c r="T174" i="5"/>
  <c r="R174" i="5"/>
  <c r="P180" i="5"/>
  <c r="R201" i="5"/>
  <c r="Q201" i="5"/>
  <c r="T201" i="5" s="1"/>
  <c r="T203" i="5"/>
  <c r="R203" i="5"/>
  <c r="Q203" i="5"/>
  <c r="T215" i="5"/>
  <c r="T224" i="5"/>
  <c r="Q230" i="5"/>
  <c r="T230" i="5" s="1"/>
  <c r="R273" i="5"/>
  <c r="Q273" i="5"/>
  <c r="T273" i="5" s="1"/>
  <c r="Q278" i="5"/>
  <c r="T278" i="5" s="1"/>
  <c r="R278" i="5"/>
  <c r="R287" i="5"/>
  <c r="Q287" i="5"/>
  <c r="T287" i="5" s="1"/>
  <c r="R306" i="5"/>
  <c r="Q306" i="5"/>
  <c r="T306" i="5" s="1"/>
  <c r="Q308" i="5"/>
  <c r="T308" i="5" s="1"/>
  <c r="R324" i="5"/>
  <c r="R350" i="5"/>
  <c r="Q350" i="5"/>
  <c r="T350" i="5"/>
  <c r="T427" i="5"/>
  <c r="R427" i="5"/>
  <c r="Q427" i="5"/>
  <c r="T515" i="5"/>
  <c r="R515" i="5"/>
  <c r="Q515" i="5"/>
  <c r="R531" i="5"/>
  <c r="Q531" i="5"/>
  <c r="T531" i="5" s="1"/>
  <c r="R16" i="5"/>
  <c r="R24" i="5"/>
  <c r="R32" i="5"/>
  <c r="R40" i="5"/>
  <c r="R48" i="5"/>
  <c r="R56" i="5"/>
  <c r="R64" i="5"/>
  <c r="R72" i="5"/>
  <c r="R80" i="5"/>
  <c r="R88" i="5"/>
  <c r="R96" i="5"/>
  <c r="T96" i="5" s="1"/>
  <c r="R104" i="5"/>
  <c r="R109" i="5"/>
  <c r="R130" i="5"/>
  <c r="Q130" i="5"/>
  <c r="T130" i="5" s="1"/>
  <c r="R132" i="5"/>
  <c r="Q132" i="5"/>
  <c r="T132" i="5" s="1"/>
  <c r="R135" i="5"/>
  <c r="R158" i="5"/>
  <c r="R163" i="5"/>
  <c r="Q163" i="5"/>
  <c r="T163" i="5" s="1"/>
  <c r="R178" i="5"/>
  <c r="Q178" i="5"/>
  <c r="T178" i="5" s="1"/>
  <c r="R182" i="5"/>
  <c r="R188" i="5"/>
  <c r="Q188" i="5"/>
  <c r="T188" i="5" s="1"/>
  <c r="Q207" i="5"/>
  <c r="T207" i="5" s="1"/>
  <c r="R209" i="5"/>
  <c r="Q209" i="5"/>
  <c r="T209" i="5" s="1"/>
  <c r="R211" i="5"/>
  <c r="T211" i="5" s="1"/>
  <c r="Q211" i="5"/>
  <c r="R213" i="5"/>
  <c r="Q213" i="5"/>
  <c r="T213" i="5" s="1"/>
  <c r="T233" i="5"/>
  <c r="R233" i="5"/>
  <c r="Q233" i="5"/>
  <c r="R241" i="5"/>
  <c r="Q241" i="5"/>
  <c r="T241" i="5" s="1"/>
  <c r="R257" i="5"/>
  <c r="Q257" i="5"/>
  <c r="T257" i="5" s="1"/>
  <c r="Q262" i="5"/>
  <c r="T262" i="5"/>
  <c r="R262" i="5"/>
  <c r="R271" i="5"/>
  <c r="Q271" i="5"/>
  <c r="T271" i="5" s="1"/>
  <c r="R290" i="5"/>
  <c r="Q290" i="5"/>
  <c r="T290" i="5" s="1"/>
  <c r="Q292" i="5"/>
  <c r="R400" i="5"/>
  <c r="Q400" i="5"/>
  <c r="T400" i="5" s="1"/>
  <c r="R459" i="5"/>
  <c r="Q459" i="5"/>
  <c r="T459" i="5" s="1"/>
  <c r="P116" i="5"/>
  <c r="Q120" i="5"/>
  <c r="T120" i="5" s="1"/>
  <c r="R139" i="5"/>
  <c r="T139" i="5" s="1"/>
  <c r="Q139" i="5"/>
  <c r="T144" i="5"/>
  <c r="Q151" i="5"/>
  <c r="T151" i="5" s="1"/>
  <c r="Q158" i="5"/>
  <c r="T158" i="5" s="1"/>
  <c r="R161" i="5"/>
  <c r="Q182" i="5"/>
  <c r="T182" i="5" s="1"/>
  <c r="R186" i="5"/>
  <c r="Q186" i="5"/>
  <c r="T190" i="5"/>
  <c r="R190" i="5"/>
  <c r="T193" i="5"/>
  <c r="P196" i="5"/>
  <c r="R207" i="5"/>
  <c r="Q215" i="5"/>
  <c r="R217" i="5"/>
  <c r="Q217" i="5"/>
  <c r="R219" i="5"/>
  <c r="Q219" i="5"/>
  <c r="T219" i="5" s="1"/>
  <c r="R231" i="5"/>
  <c r="Q231" i="5"/>
  <c r="R239" i="5"/>
  <c r="Q239" i="5"/>
  <c r="T239" i="5" s="1"/>
  <c r="R247" i="5"/>
  <c r="Q247" i="5"/>
  <c r="T247" i="5"/>
  <c r="T249" i="5"/>
  <c r="R249" i="5"/>
  <c r="Q249" i="5"/>
  <c r="R255" i="5"/>
  <c r="Q255" i="5"/>
  <c r="T255" i="5" s="1"/>
  <c r="R274" i="5"/>
  <c r="Q274" i="5"/>
  <c r="T274" i="5" s="1"/>
  <c r="T276" i="5"/>
  <c r="Q276" i="5"/>
  <c r="R292" i="5"/>
  <c r="T292" i="5" s="1"/>
  <c r="T330" i="5"/>
  <c r="R330" i="5"/>
  <c r="Q330" i="5"/>
  <c r="T348" i="5"/>
  <c r="R348" i="5"/>
  <c r="Q348" i="5"/>
  <c r="R371" i="5"/>
  <c r="Q371" i="5"/>
  <c r="T371" i="5" s="1"/>
  <c r="T119" i="5"/>
  <c r="R120" i="5"/>
  <c r="R137" i="5"/>
  <c r="R146" i="5"/>
  <c r="Q146" i="5"/>
  <c r="R148" i="5"/>
  <c r="Q148" i="5"/>
  <c r="T148" i="5" s="1"/>
  <c r="R151" i="5"/>
  <c r="T175" i="5"/>
  <c r="R194" i="5"/>
  <c r="Q194" i="5"/>
  <c r="R198" i="5"/>
  <c r="T204" i="5"/>
  <c r="R204" i="5"/>
  <c r="Q204" i="5"/>
  <c r="Q223" i="5"/>
  <c r="T223" i="5" s="1"/>
  <c r="R225" i="5"/>
  <c r="Q225" i="5"/>
  <c r="R227" i="5"/>
  <c r="Q227" i="5"/>
  <c r="T227" i="5" s="1"/>
  <c r="R229" i="5"/>
  <c r="Q229" i="5"/>
  <c r="T229" i="5" s="1"/>
  <c r="T258" i="5"/>
  <c r="R258" i="5"/>
  <c r="Q258" i="5"/>
  <c r="Q260" i="5"/>
  <c r="T260" i="5" s="1"/>
  <c r="R314" i="5"/>
  <c r="Q314" i="5"/>
  <c r="T314" i="5" s="1"/>
  <c r="R328" i="5"/>
  <c r="Q328" i="5"/>
  <c r="T328" i="5" s="1"/>
  <c r="Q119" i="5"/>
  <c r="T124" i="5"/>
  <c r="R124" i="5"/>
  <c r="Q124" i="5"/>
  <c r="R127" i="5"/>
  <c r="T127" i="5" s="1"/>
  <c r="R155" i="5"/>
  <c r="Q155" i="5"/>
  <c r="T155" i="5" s="1"/>
  <c r="T160" i="5"/>
  <c r="T161" i="5"/>
  <c r="Q167" i="5"/>
  <c r="T167" i="5" s="1"/>
  <c r="R169" i="5"/>
  <c r="Q169" i="5"/>
  <c r="R171" i="5"/>
  <c r="Q171" i="5"/>
  <c r="T171" i="5" s="1"/>
  <c r="T183" i="5"/>
  <c r="Q198" i="5"/>
  <c r="T198" i="5" s="1"/>
  <c r="R202" i="5"/>
  <c r="Q202" i="5"/>
  <c r="R206" i="5"/>
  <c r="R212" i="5"/>
  <c r="Q212" i="5"/>
  <c r="T212" i="5" s="1"/>
  <c r="R223" i="5"/>
  <c r="R260" i="5"/>
  <c r="R298" i="5"/>
  <c r="Q298" i="5"/>
  <c r="T298" i="5" s="1"/>
  <c r="R312" i="5"/>
  <c r="Q312" i="5"/>
  <c r="T312" i="5" s="1"/>
  <c r="R337" i="5"/>
  <c r="Q337" i="5"/>
  <c r="T337" i="5" s="1"/>
  <c r="Q342" i="5"/>
  <c r="T342" i="5" s="1"/>
  <c r="R342" i="5"/>
  <c r="T363" i="5"/>
  <c r="R363" i="5"/>
  <c r="Q363" i="5"/>
  <c r="R119" i="5"/>
  <c r="R122" i="5"/>
  <c r="T122" i="5" s="1"/>
  <c r="R131" i="5"/>
  <c r="Q131" i="5"/>
  <c r="T136" i="5"/>
  <c r="T137" i="5"/>
  <c r="Q143" i="5"/>
  <c r="T143" i="5" s="1"/>
  <c r="R153" i="5"/>
  <c r="T153" i="5" s="1"/>
  <c r="R162" i="5"/>
  <c r="Q162" i="5"/>
  <c r="T162" i="5" s="1"/>
  <c r="R164" i="5"/>
  <c r="Q164" i="5"/>
  <c r="T164" i="5" s="1"/>
  <c r="R167" i="5"/>
  <c r="Q175" i="5"/>
  <c r="R177" i="5"/>
  <c r="Q177" i="5"/>
  <c r="T177" i="5" s="1"/>
  <c r="T179" i="5"/>
  <c r="R179" i="5"/>
  <c r="Q179" i="5"/>
  <c r="T186" i="5"/>
  <c r="T191" i="5"/>
  <c r="T200" i="5"/>
  <c r="Q206" i="5"/>
  <c r="T206" i="5" s="1"/>
  <c r="R210" i="5"/>
  <c r="Q210" i="5"/>
  <c r="T210" i="5" s="1"/>
  <c r="T214" i="5"/>
  <c r="R214" i="5"/>
  <c r="T217" i="5"/>
  <c r="P220" i="5"/>
  <c r="T231" i="5"/>
  <c r="R248" i="5"/>
  <c r="Q248" i="5"/>
  <c r="T248" i="5" s="1"/>
  <c r="R282" i="5"/>
  <c r="Q282" i="5"/>
  <c r="T282" i="5" s="1"/>
  <c r="P296" i="5"/>
  <c r="R321" i="5"/>
  <c r="Q321" i="5"/>
  <c r="T321" i="5" s="1"/>
  <c r="Q326" i="5"/>
  <c r="T326" i="5" s="1"/>
  <c r="R326" i="5"/>
  <c r="R335" i="5"/>
  <c r="Q335" i="5"/>
  <c r="T335" i="5" s="1"/>
  <c r="R147" i="5"/>
  <c r="Q147" i="5"/>
  <c r="T147" i="5" s="1"/>
  <c r="T118" i="5"/>
  <c r="R118" i="5"/>
  <c r="R133" i="5"/>
  <c r="Q133" i="5"/>
  <c r="T133" i="5" s="1"/>
  <c r="R138" i="5"/>
  <c r="Q138" i="5"/>
  <c r="P140" i="5"/>
  <c r="T146" i="5"/>
  <c r="T159" i="5"/>
  <c r="R175" i="5"/>
  <c r="R185" i="5"/>
  <c r="Q185" i="5"/>
  <c r="R187" i="5"/>
  <c r="Q187" i="5"/>
  <c r="T187" i="5" s="1"/>
  <c r="T194" i="5"/>
  <c r="T199" i="5"/>
  <c r="T208" i="5"/>
  <c r="R218" i="5"/>
  <c r="Q218" i="5"/>
  <c r="T222" i="5"/>
  <c r="R222" i="5"/>
  <c r="T225" i="5"/>
  <c r="P228" i="5"/>
  <c r="R232" i="5"/>
  <c r="Q232" i="5"/>
  <c r="T232" i="5" s="1"/>
  <c r="T234" i="5"/>
  <c r="R234" i="5"/>
  <c r="R240" i="5"/>
  <c r="Q240" i="5"/>
  <c r="T240" i="5" s="1"/>
  <c r="T242" i="5"/>
  <c r="R242" i="5"/>
  <c r="T250" i="5"/>
  <c r="R250" i="5"/>
  <c r="R266" i="5"/>
  <c r="Q266" i="5"/>
  <c r="T266" i="5" s="1"/>
  <c r="P280" i="5"/>
  <c r="R305" i="5"/>
  <c r="Q305" i="5"/>
  <c r="T305" i="5" s="1"/>
  <c r="Q310" i="5"/>
  <c r="T310" i="5" s="1"/>
  <c r="R310" i="5"/>
  <c r="R319" i="5"/>
  <c r="Q319" i="5"/>
  <c r="T319" i="5" s="1"/>
  <c r="R338" i="5"/>
  <c r="Q338" i="5"/>
  <c r="T338" i="5" s="1"/>
  <c r="T340" i="5"/>
  <c r="Q340" i="5"/>
  <c r="R354" i="5"/>
  <c r="Q354" i="5"/>
  <c r="T354" i="5" s="1"/>
  <c r="T168" i="5"/>
  <c r="T176" i="5"/>
  <c r="T184" i="5"/>
  <c r="T192" i="5"/>
  <c r="T291" i="5"/>
  <c r="T339" i="5"/>
  <c r="T356" i="5"/>
  <c r="R356" i="5"/>
  <c r="Q356" i="5"/>
  <c r="R364" i="5"/>
  <c r="Q364" i="5"/>
  <c r="T364" i="5" s="1"/>
  <c r="R403" i="5"/>
  <c r="Q403" i="5"/>
  <c r="T403" i="5" s="1"/>
  <c r="R484" i="5"/>
  <c r="Q484" i="5"/>
  <c r="T484" i="5" s="1"/>
  <c r="Q259" i="5"/>
  <c r="T259" i="5" s="1"/>
  <c r="Q275" i="5"/>
  <c r="T275" i="5" s="1"/>
  <c r="Q291" i="5"/>
  <c r="Q307" i="5"/>
  <c r="T307" i="5" s="1"/>
  <c r="Q323" i="5"/>
  <c r="T323" i="5" s="1"/>
  <c r="Q339" i="5"/>
  <c r="R349" i="5"/>
  <c r="Q360" i="5"/>
  <c r="T360" i="5" s="1"/>
  <c r="R360" i="5"/>
  <c r="T451" i="5"/>
  <c r="R451" i="5"/>
  <c r="Q451" i="5"/>
  <c r="R491" i="5"/>
  <c r="Q491" i="5"/>
  <c r="T491" i="5" s="1"/>
  <c r="Q237" i="5"/>
  <c r="T237" i="5" s="1"/>
  <c r="R256" i="5"/>
  <c r="Q256" i="5"/>
  <c r="T256" i="5" s="1"/>
  <c r="R259" i="5"/>
  <c r="Q268" i="5"/>
  <c r="R272" i="5"/>
  <c r="Q272" i="5"/>
  <c r="R275" i="5"/>
  <c r="Q284" i="5"/>
  <c r="T284" i="5" s="1"/>
  <c r="R288" i="5"/>
  <c r="Q288" i="5"/>
  <c r="R291" i="5"/>
  <c r="Q300" i="5"/>
  <c r="T300" i="5" s="1"/>
  <c r="R304" i="5"/>
  <c r="T304" i="5" s="1"/>
  <c r="Q304" i="5"/>
  <c r="R307" i="5"/>
  <c r="T316" i="5"/>
  <c r="Q316" i="5"/>
  <c r="R320" i="5"/>
  <c r="Q320" i="5"/>
  <c r="R323" i="5"/>
  <c r="Q332" i="5"/>
  <c r="R336" i="5"/>
  <c r="T336" i="5" s="1"/>
  <c r="Q336" i="5"/>
  <c r="R339" i="5"/>
  <c r="R343" i="5"/>
  <c r="Q343" i="5"/>
  <c r="T343" i="5"/>
  <c r="Q347" i="5"/>
  <c r="R362" i="5"/>
  <c r="Q362" i="5"/>
  <c r="T362" i="5" s="1"/>
  <c r="R411" i="5"/>
  <c r="Q411" i="5"/>
  <c r="T411" i="5" s="1"/>
  <c r="R426" i="5"/>
  <c r="Q426" i="5"/>
  <c r="T426" i="5" s="1"/>
  <c r="R237" i="5"/>
  <c r="Q261" i="5"/>
  <c r="T261" i="5" s="1"/>
  <c r="R263" i="5"/>
  <c r="Q263" i="5"/>
  <c r="T263" i="5" s="1"/>
  <c r="R268" i="5"/>
  <c r="T268" i="5" s="1"/>
  <c r="Q277" i="5"/>
  <c r="R279" i="5"/>
  <c r="Q279" i="5"/>
  <c r="T279" i="5"/>
  <c r="R284" i="5"/>
  <c r="Q293" i="5"/>
  <c r="R295" i="5"/>
  <c r="Q295" i="5"/>
  <c r="T295" i="5" s="1"/>
  <c r="R300" i="5"/>
  <c r="Q309" i="5"/>
  <c r="R311" i="5"/>
  <c r="Q311" i="5"/>
  <c r="T311" i="5" s="1"/>
  <c r="R316" i="5"/>
  <c r="Q325" i="5"/>
  <c r="T325" i="5" s="1"/>
  <c r="R327" i="5"/>
  <c r="Q327" i="5"/>
  <c r="T327" i="5" s="1"/>
  <c r="R332" i="5"/>
  <c r="T332" i="5" s="1"/>
  <c r="Q341" i="5"/>
  <c r="T341" i="5" s="1"/>
  <c r="R345" i="5"/>
  <c r="Q345" i="5"/>
  <c r="T345" i="5" s="1"/>
  <c r="R347" i="5"/>
  <c r="T347" i="5" s="1"/>
  <c r="Q349" i="5"/>
  <c r="T349" i="5" s="1"/>
  <c r="Q357" i="5"/>
  <c r="T357" i="5" s="1"/>
  <c r="T387" i="5"/>
  <c r="R387" i="5"/>
  <c r="Q387" i="5"/>
  <c r="T419" i="5"/>
  <c r="R419" i="5"/>
  <c r="Q419" i="5"/>
  <c r="R523" i="5"/>
  <c r="Q523" i="5"/>
  <c r="T523" i="5" s="1"/>
  <c r="T244" i="5"/>
  <c r="R246" i="5"/>
  <c r="T246" i="5" s="1"/>
  <c r="R254" i="5"/>
  <c r="T254" i="5" s="1"/>
  <c r="T265" i="5"/>
  <c r="R265" i="5"/>
  <c r="Q265" i="5"/>
  <c r="R270" i="5"/>
  <c r="T270" i="5" s="1"/>
  <c r="R281" i="5"/>
  <c r="Q281" i="5"/>
  <c r="T281" i="5" s="1"/>
  <c r="T283" i="5"/>
  <c r="R286" i="5"/>
  <c r="T286" i="5" s="1"/>
  <c r="R297" i="5"/>
  <c r="Q297" i="5"/>
  <c r="T297" i="5" s="1"/>
  <c r="R302" i="5"/>
  <c r="T302" i="5" s="1"/>
  <c r="R313" i="5"/>
  <c r="T313" i="5" s="1"/>
  <c r="Q313" i="5"/>
  <c r="R318" i="5"/>
  <c r="T318" i="5" s="1"/>
  <c r="T329" i="5"/>
  <c r="R329" i="5"/>
  <c r="Q329" i="5"/>
  <c r="T331" i="5"/>
  <c r="R334" i="5"/>
  <c r="T334" i="5" s="1"/>
  <c r="R355" i="5"/>
  <c r="Q355" i="5"/>
  <c r="T355" i="5" s="1"/>
  <c r="T365" i="5"/>
  <c r="R365" i="5"/>
  <c r="Q365" i="5"/>
  <c r="R404" i="5"/>
  <c r="T404" i="5" s="1"/>
  <c r="Q404" i="5"/>
  <c r="R435" i="5"/>
  <c r="Q435" i="5"/>
  <c r="T435" i="5" s="1"/>
  <c r="R483" i="5"/>
  <c r="Q483" i="5"/>
  <c r="T483" i="5" s="1"/>
  <c r="T499" i="5"/>
  <c r="R499" i="5"/>
  <c r="Q499" i="5"/>
  <c r="R243" i="5"/>
  <c r="T243" i="5" s="1"/>
  <c r="R251" i="5"/>
  <c r="T251" i="5" s="1"/>
  <c r="Q267" i="5"/>
  <c r="T267" i="5" s="1"/>
  <c r="T272" i="5"/>
  <c r="T277" i="5"/>
  <c r="Q283" i="5"/>
  <c r="T288" i="5"/>
  <c r="T293" i="5"/>
  <c r="Q299" i="5"/>
  <c r="T299" i="5" s="1"/>
  <c r="T309" i="5"/>
  <c r="Q315" i="5"/>
  <c r="T315" i="5" s="1"/>
  <c r="T320" i="5"/>
  <c r="Q331" i="5"/>
  <c r="P344" i="5"/>
  <c r="R346" i="5"/>
  <c r="T346" i="5" s="1"/>
  <c r="T352" i="5"/>
  <c r="R395" i="5"/>
  <c r="Q395" i="5"/>
  <c r="T395" i="5" s="1"/>
  <c r="R475" i="5"/>
  <c r="Q475" i="5"/>
  <c r="T475" i="5" s="1"/>
  <c r="T492" i="5"/>
  <c r="R492" i="5"/>
  <c r="Q492" i="5"/>
  <c r="T366" i="5"/>
  <c r="T382" i="5"/>
  <c r="R385" i="5"/>
  <c r="Q385" i="5"/>
  <c r="T385" i="5" s="1"/>
  <c r="T389" i="5"/>
  <c r="R394" i="5"/>
  <c r="Q394" i="5"/>
  <c r="T394" i="5" s="1"/>
  <c r="T418" i="5"/>
  <c r="R418" i="5"/>
  <c r="Q418" i="5"/>
  <c r="R428" i="5"/>
  <c r="T428" i="5" s="1"/>
  <c r="R434" i="5"/>
  <c r="Q434" i="5"/>
  <c r="T434" i="5" s="1"/>
  <c r="T453" i="5"/>
  <c r="T462" i="5"/>
  <c r="T518" i="5"/>
  <c r="T525" i="5"/>
  <c r="R369" i="5"/>
  <c r="T369" i="5" s="1"/>
  <c r="Q369" i="5"/>
  <c r="R377" i="5"/>
  <c r="Q377" i="5"/>
  <c r="T379" i="5"/>
  <c r="R379" i="5"/>
  <c r="Q379" i="5"/>
  <c r="R392" i="5"/>
  <c r="Q392" i="5"/>
  <c r="T392" i="5" s="1"/>
  <c r="R396" i="5"/>
  <c r="R409" i="5"/>
  <c r="T409" i="5" s="1"/>
  <c r="Q409" i="5"/>
  <c r="R416" i="5"/>
  <c r="Q416" i="5"/>
  <c r="T416" i="5" s="1"/>
  <c r="T420" i="5"/>
  <c r="R420" i="5"/>
  <c r="R436" i="5"/>
  <c r="T442" i="5"/>
  <c r="R442" i="5"/>
  <c r="Q442" i="5"/>
  <c r="R467" i="5"/>
  <c r="T467" i="5" s="1"/>
  <c r="Q467" i="5"/>
  <c r="R507" i="5"/>
  <c r="Q507" i="5"/>
  <c r="T507" i="5" s="1"/>
  <c r="R530" i="5"/>
  <c r="Q530" i="5"/>
  <c r="T530" i="5" s="1"/>
  <c r="T381" i="5"/>
  <c r="R386" i="5"/>
  <c r="Q386" i="5"/>
  <c r="T386" i="5" s="1"/>
  <c r="Q396" i="5"/>
  <c r="T396" i="5" s="1"/>
  <c r="Q420" i="5"/>
  <c r="Q436" i="5"/>
  <c r="T436" i="5" s="1"/>
  <c r="R444" i="5"/>
  <c r="T444" i="5" s="1"/>
  <c r="R450" i="5"/>
  <c r="Q450" i="5"/>
  <c r="T450" i="5" s="1"/>
  <c r="T522" i="5"/>
  <c r="R522" i="5"/>
  <c r="Q522" i="5"/>
  <c r="R532" i="5"/>
  <c r="T532" i="5" s="1"/>
  <c r="T377" i="5"/>
  <c r="Q381" i="5"/>
  <c r="R384" i="5"/>
  <c r="T384" i="5" s="1"/>
  <c r="Q384" i="5"/>
  <c r="R388" i="5"/>
  <c r="T388" i="5" s="1"/>
  <c r="R410" i="5"/>
  <c r="Q410" i="5"/>
  <c r="T410" i="5" s="1"/>
  <c r="Q444" i="5"/>
  <c r="T452" i="5"/>
  <c r="R452" i="5"/>
  <c r="R458" i="5"/>
  <c r="T458" i="5" s="1"/>
  <c r="Q458" i="5"/>
  <c r="R514" i="5"/>
  <c r="Q514" i="5"/>
  <c r="T514" i="5" s="1"/>
  <c r="R524" i="5"/>
  <c r="Q351" i="5"/>
  <c r="T351" i="5" s="1"/>
  <c r="Q358" i="5"/>
  <c r="T358" i="5" s="1"/>
  <c r="R361" i="5"/>
  <c r="Q361" i="5"/>
  <c r="R370" i="5"/>
  <c r="Q370" i="5"/>
  <c r="T370" i="5" s="1"/>
  <c r="Q373" i="5"/>
  <c r="T373" i="5" s="1"/>
  <c r="R376" i="5"/>
  <c r="Q376" i="5"/>
  <c r="T376" i="5" s="1"/>
  <c r="T378" i="5"/>
  <c r="R378" i="5"/>
  <c r="Q378" i="5"/>
  <c r="R381" i="5"/>
  <c r="Q388" i="5"/>
  <c r="R401" i="5"/>
  <c r="Q401" i="5"/>
  <c r="T401" i="5" s="1"/>
  <c r="R408" i="5"/>
  <c r="Q408" i="5"/>
  <c r="R412" i="5"/>
  <c r="T412" i="5" s="1"/>
  <c r="Q452" i="5"/>
  <c r="R460" i="5"/>
  <c r="T460" i="5" s="1"/>
  <c r="R466" i="5"/>
  <c r="Q466" i="5"/>
  <c r="T466" i="5" s="1"/>
  <c r="T506" i="5"/>
  <c r="R506" i="5"/>
  <c r="Q506" i="5"/>
  <c r="R516" i="5"/>
  <c r="T516" i="5" s="1"/>
  <c r="Q524" i="5"/>
  <c r="T524" i="5" s="1"/>
  <c r="R368" i="5"/>
  <c r="T368" i="5" s="1"/>
  <c r="R373" i="5"/>
  <c r="T380" i="5"/>
  <c r="R380" i="5"/>
  <c r="Q412" i="5"/>
  <c r="T422" i="5"/>
  <c r="T429" i="5"/>
  <c r="T438" i="5"/>
  <c r="Q460" i="5"/>
  <c r="R468" i="5"/>
  <c r="T468" i="5" s="1"/>
  <c r="R474" i="5"/>
  <c r="Q474" i="5"/>
  <c r="T474" i="5" s="1"/>
  <c r="T498" i="5"/>
  <c r="R498" i="5"/>
  <c r="Q498" i="5"/>
  <c r="R508" i="5"/>
  <c r="T508" i="5" s="1"/>
  <c r="Q516" i="5"/>
  <c r="P353" i="5"/>
  <c r="T372" i="5"/>
  <c r="R372" i="5"/>
  <c r="T390" i="5"/>
  <c r="T393" i="5"/>
  <c r="R393" i="5"/>
  <c r="Q393" i="5"/>
  <c r="T397" i="5"/>
  <c r="T402" i="5"/>
  <c r="R402" i="5"/>
  <c r="Q402" i="5"/>
  <c r="R417" i="5"/>
  <c r="T417" i="5" s="1"/>
  <c r="Q417" i="5"/>
  <c r="T421" i="5"/>
  <c r="R424" i="5"/>
  <c r="Q424" i="5"/>
  <c r="T424" i="5" s="1"/>
  <c r="T437" i="5"/>
  <c r="R443" i="5"/>
  <c r="Q443" i="5"/>
  <c r="T443" i="5" s="1"/>
  <c r="T446" i="5"/>
  <c r="R476" i="5"/>
  <c r="T476" i="5" s="1"/>
  <c r="T482" i="5"/>
  <c r="R482" i="5"/>
  <c r="Q482" i="5"/>
  <c r="R490" i="5"/>
  <c r="T490" i="5" s="1"/>
  <c r="Q490" i="5"/>
  <c r="R500" i="5"/>
  <c r="T500" i="5" s="1"/>
  <c r="T534" i="5"/>
  <c r="Q489" i="5"/>
  <c r="T489" i="5" s="1"/>
  <c r="Q497" i="5"/>
  <c r="T497" i="5" s="1"/>
  <c r="Q505" i="5"/>
  <c r="T505" i="5" s="1"/>
  <c r="Q513" i="5"/>
  <c r="T513" i="5" s="1"/>
  <c r="Q521" i="5"/>
  <c r="T521" i="5" s="1"/>
  <c r="Q529" i="5"/>
  <c r="T529" i="5" s="1"/>
  <c r="Q537" i="5"/>
  <c r="T537" i="5" s="1"/>
  <c r="Q496" i="5"/>
  <c r="T496" i="5" s="1"/>
  <c r="Q504" i="5"/>
  <c r="T504" i="5" s="1"/>
  <c r="Q512" i="5"/>
  <c r="T512" i="5" s="1"/>
  <c r="Q520" i="5"/>
  <c r="T520" i="5" s="1"/>
  <c r="Q528" i="5"/>
  <c r="T528" i="5" s="1"/>
  <c r="Q536" i="5"/>
  <c r="T536" i="5" s="1"/>
  <c r="R537" i="5"/>
  <c r="Q535" i="5"/>
  <c r="T535" i="5" s="1"/>
  <c r="Q8" i="5"/>
  <c r="T8" i="5" s="1"/>
  <c r="R8" i="5"/>
  <c r="J162" i="5"/>
  <c r="L162" i="5" s="1"/>
  <c r="I162" i="5"/>
  <c r="I198" i="5"/>
  <c r="J198" i="5"/>
  <c r="J322" i="5"/>
  <c r="I322" i="5"/>
  <c r="J530" i="5"/>
  <c r="I530" i="5"/>
  <c r="L530" i="5" s="1"/>
  <c r="J405" i="5"/>
  <c r="I405" i="5"/>
  <c r="L405" i="5" s="1"/>
  <c r="I46" i="5"/>
  <c r="J46" i="5"/>
  <c r="J168" i="5"/>
  <c r="I168" i="5"/>
  <c r="J233" i="5"/>
  <c r="I233" i="5"/>
  <c r="J241" i="5"/>
  <c r="I241" i="5"/>
  <c r="L241" i="5" s="1"/>
  <c r="I266" i="5"/>
  <c r="J266" i="5"/>
  <c r="J355" i="5"/>
  <c r="I389" i="5"/>
  <c r="I418" i="5"/>
  <c r="L403" i="5"/>
  <c r="L451" i="5"/>
  <c r="I79" i="5"/>
  <c r="J79" i="5"/>
  <c r="L79" i="5" s="1"/>
  <c r="I463" i="5"/>
  <c r="J463" i="5"/>
  <c r="L463" i="5" s="1"/>
  <c r="L387" i="5"/>
  <c r="J387" i="5"/>
  <c r="L134" i="5"/>
  <c r="J29" i="5"/>
  <c r="I29" i="5"/>
  <c r="J392" i="5"/>
  <c r="I392" i="5"/>
  <c r="J381" i="5"/>
  <c r="I381" i="5"/>
  <c r="L381" i="5" s="1"/>
  <c r="H380" i="5"/>
  <c r="I230" i="5"/>
  <c r="J230" i="5"/>
  <c r="J237" i="5"/>
  <c r="I237" i="5"/>
  <c r="L237" i="5" s="1"/>
  <c r="I486" i="5"/>
  <c r="J486" i="5"/>
  <c r="L486" i="5"/>
  <c r="L27" i="5"/>
  <c r="I149" i="5"/>
  <c r="L149" i="5" s="1"/>
  <c r="I107" i="5"/>
  <c r="J22" i="5"/>
  <c r="I22" i="5"/>
  <c r="L22" i="5" s="1"/>
  <c r="J337" i="5"/>
  <c r="I337" i="5"/>
  <c r="J394" i="5"/>
  <c r="I394" i="5"/>
  <c r="I280" i="5"/>
  <c r="L280" i="5" s="1"/>
  <c r="J280" i="5"/>
  <c r="J447" i="5"/>
  <c r="I447" i="5"/>
  <c r="I493" i="5"/>
  <c r="I65" i="5"/>
  <c r="L65" i="5" s="1"/>
  <c r="J121" i="5"/>
  <c r="I121" i="5"/>
  <c r="L121" i="5" s="1"/>
  <c r="J391" i="5"/>
  <c r="I391" i="5"/>
  <c r="J56" i="5"/>
  <c r="I56" i="5"/>
  <c r="I454" i="5"/>
  <c r="J454" i="5"/>
  <c r="J386" i="5"/>
  <c r="L386" i="5" s="1"/>
  <c r="I382" i="5"/>
  <c r="J382" i="5"/>
  <c r="H495" i="5"/>
  <c r="I319" i="5"/>
  <c r="J319" i="5"/>
  <c r="J299" i="5"/>
  <c r="I299" i="5"/>
  <c r="J175" i="5"/>
  <c r="I175" i="5"/>
  <c r="J8" i="5"/>
  <c r="I8" i="5"/>
  <c r="I224" i="5"/>
  <c r="J224" i="5"/>
  <c r="L224" i="5" s="1"/>
  <c r="L209" i="5"/>
  <c r="J279" i="5"/>
  <c r="L279" i="5" s="1"/>
  <c r="I279" i="5"/>
  <c r="J414" i="5"/>
  <c r="I414" i="5"/>
  <c r="I18" i="5"/>
  <c r="J18" i="5"/>
  <c r="J54" i="5"/>
  <c r="L54" i="5" s="1"/>
  <c r="I54" i="5"/>
  <c r="H67" i="5"/>
  <c r="I73" i="5"/>
  <c r="L73" i="5"/>
  <c r="J200" i="5"/>
  <c r="L200" i="5" s="1"/>
  <c r="I200" i="5"/>
  <c r="L235" i="5"/>
  <c r="J235" i="5"/>
  <c r="J107" i="5"/>
  <c r="L107" i="5" s="1"/>
  <c r="L88" i="5"/>
  <c r="J339" i="5"/>
  <c r="L339" i="5" s="1"/>
  <c r="I264" i="5"/>
  <c r="L343" i="5"/>
  <c r="J327" i="5"/>
  <c r="I327" i="5"/>
  <c r="L327" i="5"/>
  <c r="J490" i="5"/>
  <c r="I490" i="5"/>
  <c r="L490" i="5" s="1"/>
  <c r="I112" i="5"/>
  <c r="L112" i="5" s="1"/>
  <c r="J378" i="5"/>
  <c r="I378" i="5"/>
  <c r="I373" i="5"/>
  <c r="L373" i="5"/>
  <c r="J492" i="5"/>
  <c r="I492" i="5"/>
  <c r="L492" i="5" s="1"/>
  <c r="J333" i="5"/>
  <c r="I333" i="5"/>
  <c r="L333" i="5" s="1"/>
  <c r="H461" i="5"/>
  <c r="I74" i="5"/>
  <c r="J74" i="5"/>
  <c r="L74" i="5" s="1"/>
  <c r="I226" i="5"/>
  <c r="J226" i="5"/>
  <c r="J203" i="5"/>
  <c r="I203" i="5"/>
  <c r="J532" i="5"/>
  <c r="I532" i="5"/>
  <c r="J33" i="5"/>
  <c r="I33" i="5"/>
  <c r="L33" i="5" s="1"/>
  <c r="J78" i="5"/>
  <c r="I78" i="5"/>
  <c r="L78" i="5" s="1"/>
  <c r="L344" i="5"/>
  <c r="J344" i="5"/>
  <c r="I70" i="5"/>
  <c r="L70" i="5"/>
  <c r="I426" i="5"/>
  <c r="J426" i="5"/>
  <c r="J245" i="5"/>
  <c r="L245" i="5"/>
  <c r="I245" i="5"/>
  <c r="L355" i="5"/>
  <c r="I485" i="5"/>
  <c r="J23" i="5"/>
  <c r="L23" i="5" s="1"/>
  <c r="I23" i="5"/>
  <c r="J173" i="5"/>
  <c r="I145" i="5"/>
  <c r="J353" i="5"/>
  <c r="I353" i="5"/>
  <c r="I482" i="5"/>
  <c r="J482" i="5"/>
  <c r="L313" i="5"/>
  <c r="I308" i="5"/>
  <c r="L308" i="5" s="1"/>
  <c r="H306" i="5"/>
  <c r="H434" i="5"/>
  <c r="H296" i="5"/>
  <c r="J254" i="5"/>
  <c r="I254" i="5"/>
  <c r="L254" i="5" s="1"/>
  <c r="I86" i="5"/>
  <c r="J86" i="5"/>
  <c r="J157" i="5"/>
  <c r="I157" i="5"/>
  <c r="J197" i="5"/>
  <c r="I197" i="5"/>
  <c r="L197" i="5" s="1"/>
  <c r="J39" i="5"/>
  <c r="I39" i="5"/>
  <c r="J191" i="5"/>
  <c r="I191" i="5"/>
  <c r="L191" i="5" s="1"/>
  <c r="J231" i="5"/>
  <c r="I231" i="5"/>
  <c r="J16" i="5"/>
  <c r="I16" i="5"/>
  <c r="L25" i="5"/>
  <c r="J115" i="5"/>
  <c r="I115" i="5"/>
  <c r="L13" i="5"/>
  <c r="J13" i="5"/>
  <c r="I13" i="5"/>
  <c r="I206" i="5"/>
  <c r="L206" i="5" s="1"/>
  <c r="J206" i="5"/>
  <c r="I120" i="5"/>
  <c r="L120" i="5" s="1"/>
  <c r="J131" i="5"/>
  <c r="J142" i="5"/>
  <c r="L87" i="5"/>
  <c r="J470" i="5"/>
  <c r="L470" i="5" s="1"/>
  <c r="I404" i="5"/>
  <c r="I173" i="5"/>
  <c r="L173" i="5" s="1"/>
  <c r="J529" i="5"/>
  <c r="I529" i="5"/>
  <c r="L529" i="5" s="1"/>
  <c r="L506" i="5"/>
  <c r="J481" i="5"/>
  <c r="L481" i="5" s="1"/>
  <c r="L488" i="5"/>
  <c r="I59" i="5"/>
  <c r="J407" i="5"/>
  <c r="L407" i="5" s="1"/>
  <c r="I100" i="5"/>
  <c r="L100" i="5" s="1"/>
  <c r="I428" i="5"/>
  <c r="I491" i="5"/>
  <c r="L491" i="5" s="1"/>
  <c r="L268" i="5"/>
  <c r="J465" i="5"/>
  <c r="I465" i="5"/>
  <c r="L465" i="5" s="1"/>
  <c r="I363" i="5"/>
  <c r="L363" i="5" s="1"/>
  <c r="L474" i="5"/>
  <c r="I535" i="5"/>
  <c r="L535" i="5" s="1"/>
  <c r="J535" i="5"/>
  <c r="J533" i="5"/>
  <c r="I533" i="5"/>
  <c r="L533" i="5" s="1"/>
  <c r="H531" i="5"/>
  <c r="J527" i="5"/>
  <c r="L527" i="5" s="1"/>
  <c r="I527" i="5"/>
  <c r="H510" i="5"/>
  <c r="L370" i="5"/>
  <c r="J370" i="5"/>
  <c r="J480" i="5"/>
  <c r="L480" i="5" s="1"/>
  <c r="H464" i="5"/>
  <c r="J316" i="5"/>
  <c r="I316" i="5"/>
  <c r="I305" i="5"/>
  <c r="J305" i="5"/>
  <c r="J108" i="5"/>
  <c r="I108" i="5"/>
  <c r="L108" i="5" s="1"/>
  <c r="J189" i="5"/>
  <c r="I189" i="5"/>
  <c r="L76" i="5"/>
  <c r="I139" i="5"/>
  <c r="J139" i="5"/>
  <c r="J384" i="5"/>
  <c r="I384" i="5"/>
  <c r="J489" i="5"/>
  <c r="L489" i="5"/>
  <c r="I44" i="5"/>
  <c r="L44" i="5" s="1"/>
  <c r="I430" i="5"/>
  <c r="J430" i="5"/>
  <c r="L430" i="5" s="1"/>
  <c r="I336" i="5"/>
  <c r="L336" i="5" s="1"/>
  <c r="I17" i="5"/>
  <c r="L17" i="5" s="1"/>
  <c r="J253" i="5"/>
  <c r="I72" i="5"/>
  <c r="L72" i="5" s="1"/>
  <c r="J491" i="5"/>
  <c r="J420" i="5"/>
  <c r="L420" i="5" s="1"/>
  <c r="I514" i="5"/>
  <c r="L514" i="5"/>
  <c r="J499" i="5"/>
  <c r="I499" i="5"/>
  <c r="L499" i="5" s="1"/>
  <c r="J295" i="5"/>
  <c r="L295" i="5" s="1"/>
  <c r="I295" i="5"/>
  <c r="J243" i="5"/>
  <c r="L243" i="5" s="1"/>
  <c r="I243" i="5"/>
  <c r="J445" i="5"/>
  <c r="I445" i="5"/>
  <c r="L445" i="5" s="1"/>
  <c r="J526" i="5"/>
  <c r="L526" i="5"/>
  <c r="I526" i="5"/>
  <c r="L404" i="5"/>
  <c r="I379" i="5"/>
  <c r="J379" i="5"/>
  <c r="L126" i="5"/>
  <c r="J70" i="5"/>
  <c r="J508" i="5"/>
  <c r="L508" i="5" s="1"/>
  <c r="J513" i="5"/>
  <c r="I513" i="5"/>
  <c r="L513" i="5" s="1"/>
  <c r="J303" i="5"/>
  <c r="I303" i="5"/>
  <c r="L303" i="5" s="1"/>
  <c r="J408" i="5"/>
  <c r="I408" i="5"/>
  <c r="J537" i="5"/>
  <c r="L537" i="5" s="1"/>
  <c r="J516" i="5"/>
  <c r="I516" i="5"/>
  <c r="L516" i="5" s="1"/>
  <c r="L236" i="5"/>
  <c r="J201" i="5"/>
  <c r="I201" i="5"/>
  <c r="L201" i="5" s="1"/>
  <c r="I277" i="5"/>
  <c r="L277" i="5"/>
  <c r="J277" i="5"/>
  <c r="I396" i="5"/>
  <c r="L396" i="5" s="1"/>
  <c r="J507" i="5"/>
  <c r="I507" i="5"/>
  <c r="L507" i="5" s="1"/>
  <c r="J354" i="5"/>
  <c r="I354" i="5"/>
  <c r="L354" i="5"/>
  <c r="L156" i="5"/>
  <c r="L331" i="5"/>
  <c r="J269" i="5"/>
  <c r="L269" i="5" s="1"/>
  <c r="L427" i="5"/>
  <c r="L128" i="5"/>
  <c r="L301" i="5"/>
  <c r="L31" i="5"/>
  <c r="J137" i="5"/>
  <c r="I137" i="5"/>
  <c r="H290" i="5"/>
  <c r="J290" i="5" s="1"/>
  <c r="H307" i="5"/>
  <c r="I307" i="5" s="1"/>
  <c r="H385" i="5"/>
  <c r="H433" i="5"/>
  <c r="H26" i="5"/>
  <c r="H66" i="5"/>
  <c r="H114" i="5"/>
  <c r="H188" i="5"/>
  <c r="H281" i="5"/>
  <c r="H35" i="5"/>
  <c r="I220" i="5"/>
  <c r="L220" i="5" s="1"/>
  <c r="J246" i="5"/>
  <c r="L246" i="5" s="1"/>
  <c r="I276" i="5"/>
  <c r="L276" i="5" s="1"/>
  <c r="L229" i="5"/>
  <c r="J455" i="5"/>
  <c r="L455" i="5" s="1"/>
  <c r="I455" i="5"/>
  <c r="I415" i="5"/>
  <c r="L415" i="5" s="1"/>
  <c r="J415" i="5"/>
  <c r="J174" i="5"/>
  <c r="I174" i="5"/>
  <c r="L174" i="5" s="1"/>
  <c r="H274" i="5"/>
  <c r="I236" i="5"/>
  <c r="L147" i="5"/>
  <c r="I239" i="5"/>
  <c r="L458" i="5"/>
  <c r="H367" i="5"/>
  <c r="H348" i="5"/>
  <c r="L431" i="5"/>
  <c r="L30" i="5"/>
  <c r="J43" i="5"/>
  <c r="I43" i="5"/>
  <c r="H512" i="5"/>
  <c r="H365" i="5"/>
  <c r="J365" i="5" s="1"/>
  <c r="H357" i="5"/>
  <c r="L259" i="5"/>
  <c r="L53" i="5"/>
  <c r="L42" i="5"/>
  <c r="L466" i="5"/>
  <c r="J350" i="5"/>
  <c r="I212" i="5"/>
  <c r="J287" i="5"/>
  <c r="L287" i="5" s="1"/>
  <c r="L210" i="5"/>
  <c r="H361" i="5"/>
  <c r="I361" i="5" s="1"/>
  <c r="L361" i="5" s="1"/>
  <c r="H425" i="5"/>
  <c r="H297" i="5"/>
  <c r="L68" i="5"/>
  <c r="H234" i="5"/>
  <c r="H41" i="5"/>
  <c r="H289" i="5"/>
  <c r="J289" i="5" s="1"/>
  <c r="H341" i="5"/>
  <c r="H509" i="5"/>
  <c r="I509" i="5" s="1"/>
  <c r="L509" i="5" s="1"/>
  <c r="H469" i="5"/>
  <c r="J469" i="5" s="1"/>
  <c r="L158" i="5"/>
  <c r="H292" i="5"/>
  <c r="H362" i="5"/>
  <c r="H450" i="5"/>
  <c r="H424" i="5"/>
  <c r="J424" i="5" s="1"/>
  <c r="L83" i="5"/>
  <c r="L103" i="5"/>
  <c r="H335" i="5"/>
  <c r="J335" i="5" s="1"/>
  <c r="H460" i="5"/>
  <c r="H119" i="5"/>
  <c r="H151" i="5"/>
  <c r="I151" i="5" s="1"/>
  <c r="H249" i="5"/>
  <c r="H116" i="5"/>
  <c r="J116" i="5" s="1"/>
  <c r="J413" i="5"/>
  <c r="I413" i="5"/>
  <c r="L413" i="5" s="1"/>
  <c r="J332" i="5"/>
  <c r="I332" i="5"/>
  <c r="I435" i="5"/>
  <c r="J435" i="5"/>
  <c r="J273" i="5"/>
  <c r="I273" i="5"/>
  <c r="L273" i="5" s="1"/>
  <c r="I442" i="5"/>
  <c r="J442" i="5"/>
  <c r="I282" i="5"/>
  <c r="J282" i="5"/>
  <c r="J467" i="5"/>
  <c r="I467" i="5"/>
  <c r="L467" i="5" s="1"/>
  <c r="J307" i="5"/>
  <c r="J367" i="5"/>
  <c r="I367" i="5"/>
  <c r="I166" i="5"/>
  <c r="J92" i="5"/>
  <c r="I92" i="5"/>
  <c r="L92" i="5"/>
  <c r="J205" i="5"/>
  <c r="I205" i="5"/>
  <c r="L205" i="5" s="1"/>
  <c r="J207" i="5"/>
  <c r="I207" i="5"/>
  <c r="J240" i="5"/>
  <c r="I240" i="5"/>
  <c r="L184" i="5"/>
  <c r="L473" i="5"/>
  <c r="J441" i="5"/>
  <c r="I441" i="5"/>
  <c r="J291" i="5"/>
  <c r="I291" i="5"/>
  <c r="L291" i="5" s="1"/>
  <c r="J409" i="5"/>
  <c r="I409" i="5"/>
  <c r="L409" i="5" s="1"/>
  <c r="J421" i="5"/>
  <c r="I421" i="5"/>
  <c r="J238" i="5"/>
  <c r="L238" i="5" s="1"/>
  <c r="I238" i="5"/>
  <c r="J132" i="5"/>
  <c r="I132" i="5"/>
  <c r="L132" i="5" s="1"/>
  <c r="I119" i="5"/>
  <c r="J119" i="5"/>
  <c r="J151" i="5"/>
  <c r="J249" i="5"/>
  <c r="I249" i="5"/>
  <c r="J154" i="5"/>
  <c r="I154" i="5"/>
  <c r="L154" i="5" s="1"/>
  <c r="I250" i="5"/>
  <c r="J250" i="5"/>
  <c r="L250" i="5" s="1"/>
  <c r="I219" i="5"/>
  <c r="J219" i="5"/>
  <c r="J462" i="5"/>
  <c r="I462" i="5"/>
  <c r="J300" i="5"/>
  <c r="I300" i="5"/>
  <c r="L300" i="5" s="1"/>
  <c r="J416" i="5"/>
  <c r="I416" i="5"/>
  <c r="L416" i="5"/>
  <c r="J267" i="5"/>
  <c r="I267" i="5"/>
  <c r="L267" i="5" s="1"/>
  <c r="J309" i="5"/>
  <c r="I309" i="5"/>
  <c r="L309" i="5" s="1"/>
  <c r="J285" i="5"/>
  <c r="I285" i="5"/>
  <c r="J294" i="5"/>
  <c r="I294" i="5"/>
  <c r="L294" i="5" s="1"/>
  <c r="J515" i="5"/>
  <c r="I515" i="5"/>
  <c r="L515" i="5" s="1"/>
  <c r="J511" i="5"/>
  <c r="I511" i="5"/>
  <c r="L511" i="5" s="1"/>
  <c r="J346" i="5"/>
  <c r="I346" i="5"/>
  <c r="J274" i="5"/>
  <c r="I274" i="5"/>
  <c r="L274" i="5" s="1"/>
  <c r="J437" i="5"/>
  <c r="I437" i="5"/>
  <c r="L437" i="5" s="1"/>
  <c r="I320" i="5"/>
  <c r="L320" i="5" s="1"/>
  <c r="J320" i="5"/>
  <c r="J95" i="5"/>
  <c r="I95" i="5"/>
  <c r="J159" i="5"/>
  <c r="I159" i="5"/>
  <c r="L159" i="5" s="1"/>
  <c r="J130" i="5"/>
  <c r="I130" i="5"/>
  <c r="L130" i="5" s="1"/>
  <c r="I227" i="5"/>
  <c r="J227" i="5"/>
  <c r="L275" i="5"/>
  <c r="L177" i="5"/>
  <c r="L452" i="5"/>
  <c r="L334" i="5"/>
  <c r="J425" i="5"/>
  <c r="I425" i="5"/>
  <c r="J270" i="5"/>
  <c r="I270" i="5"/>
  <c r="J297" i="5"/>
  <c r="I297" i="5"/>
  <c r="J271" i="5"/>
  <c r="I271" i="5"/>
  <c r="L271" i="5" s="1"/>
  <c r="J361" i="5"/>
  <c r="I469" i="5"/>
  <c r="J204" i="5"/>
  <c r="I204" i="5"/>
  <c r="J28" i="5"/>
  <c r="I28" i="5"/>
  <c r="J61" i="5"/>
  <c r="L61" i="5" s="1"/>
  <c r="I61" i="5"/>
  <c r="J221" i="5"/>
  <c r="I221" i="5"/>
  <c r="J9" i="5"/>
  <c r="I9" i="5"/>
  <c r="L9" i="5" s="1"/>
  <c r="J41" i="5"/>
  <c r="I41" i="5"/>
  <c r="L63" i="5"/>
  <c r="L135" i="5"/>
  <c r="L231" i="5"/>
  <c r="L372" i="5"/>
  <c r="L101" i="5"/>
  <c r="L167" i="5"/>
  <c r="J448" i="5"/>
  <c r="I448" i="5"/>
  <c r="I150" i="5"/>
  <c r="J150" i="5"/>
  <c r="J169" i="5"/>
  <c r="I169" i="5"/>
  <c r="J234" i="5"/>
  <c r="L234" i="5" s="1"/>
  <c r="I234" i="5"/>
  <c r="J166" i="5"/>
  <c r="I412" i="5"/>
  <c r="J412" i="5"/>
  <c r="J440" i="5"/>
  <c r="I440" i="5"/>
  <c r="L440" i="5" s="1"/>
  <c r="J258" i="5"/>
  <c r="L258" i="5" s="1"/>
  <c r="I258" i="5"/>
  <c r="J341" i="5"/>
  <c r="L341" i="5" s="1"/>
  <c r="I341" i="5"/>
  <c r="J509" i="5"/>
  <c r="J190" i="5"/>
  <c r="I190" i="5"/>
  <c r="J40" i="5"/>
  <c r="I40" i="5"/>
  <c r="L181" i="5"/>
  <c r="L48" i="5"/>
  <c r="L435" i="5"/>
  <c r="L96" i="5"/>
  <c r="J292" i="5"/>
  <c r="I292" i="5"/>
  <c r="J457" i="5"/>
  <c r="I457" i="5"/>
  <c r="J113" i="5"/>
  <c r="I113" i="5"/>
  <c r="I178" i="5"/>
  <c r="J178" i="5"/>
  <c r="J52" i="5"/>
  <c r="I52" i="5"/>
  <c r="L168" i="5"/>
  <c r="L482" i="5"/>
  <c r="L18" i="5"/>
  <c r="L322" i="5"/>
  <c r="L391" i="5"/>
  <c r="J347" i="5"/>
  <c r="L347" i="5" s="1"/>
  <c r="I140" i="5"/>
  <c r="L140" i="5" s="1"/>
  <c r="L51" i="5"/>
  <c r="L226" i="5"/>
  <c r="J432" i="5"/>
  <c r="L432" i="5" s="1"/>
  <c r="L418" i="5"/>
  <c r="L485" i="5"/>
  <c r="J225" i="5"/>
  <c r="L225" i="5" s="1"/>
  <c r="L397" i="5"/>
  <c r="L493" i="5"/>
  <c r="L137" i="5"/>
  <c r="L143" i="5"/>
  <c r="L494" i="5"/>
  <c r="L284" i="5"/>
  <c r="H359" i="5"/>
  <c r="H446" i="5"/>
  <c r="J446" i="5" s="1"/>
  <c r="L446" i="5" s="1"/>
  <c r="H69" i="5"/>
  <c r="L19" i="5"/>
  <c r="J262" i="5"/>
  <c r="L262" i="5" s="1"/>
  <c r="J358" i="5"/>
  <c r="L358" i="5" s="1"/>
  <c r="L449" i="5"/>
  <c r="L329" i="5"/>
  <c r="L157" i="5"/>
  <c r="L16" i="5"/>
  <c r="L417" i="5"/>
  <c r="L248" i="5"/>
  <c r="L118" i="5"/>
  <c r="L148" i="5"/>
  <c r="L352" i="5"/>
  <c r="L198" i="5"/>
  <c r="L161" i="5"/>
  <c r="L85" i="5"/>
  <c r="L350" i="5"/>
  <c r="L43" i="5"/>
  <c r="L414" i="5"/>
  <c r="L261" i="5"/>
  <c r="L218" i="5"/>
  <c r="L115" i="5"/>
  <c r="L199" i="5"/>
  <c r="H24" i="5"/>
  <c r="J24" i="5" s="1"/>
  <c r="L46" i="5"/>
  <c r="L266" i="5"/>
  <c r="L164" i="5"/>
  <c r="L193" i="5"/>
  <c r="L20" i="5"/>
  <c r="L111" i="5"/>
  <c r="L475" i="5"/>
  <c r="L203" i="5"/>
  <c r="L145" i="5"/>
  <c r="H368" i="5"/>
  <c r="J368" i="5" s="1"/>
  <c r="H487" i="5"/>
  <c r="J487" i="5" s="1"/>
  <c r="H312" i="5"/>
  <c r="J312" i="5" s="1"/>
  <c r="L382" i="5"/>
  <c r="L12" i="5"/>
  <c r="L395" i="5"/>
  <c r="L212" i="5"/>
  <c r="I323" i="5"/>
  <c r="L323" i="5" s="1"/>
  <c r="L105" i="5"/>
  <c r="L476" i="5"/>
  <c r="L104" i="5"/>
  <c r="L353" i="5"/>
  <c r="L175" i="5"/>
  <c r="H439" i="5"/>
  <c r="L389" i="5"/>
  <c r="L393" i="5"/>
  <c r="L534" i="5"/>
  <c r="L82" i="5"/>
  <c r="L402" i="5"/>
  <c r="L239" i="5"/>
  <c r="L383" i="5"/>
  <c r="L496" i="5"/>
  <c r="L160" i="5"/>
  <c r="J260" i="5"/>
  <c r="L260" i="5" s="1"/>
  <c r="L253" i="5"/>
  <c r="L71" i="5"/>
  <c r="L264" i="5"/>
  <c r="L56" i="5"/>
  <c r="L60" i="5"/>
  <c r="H144" i="5"/>
  <c r="J144" i="5" s="1"/>
  <c r="L86" i="5"/>
  <c r="L315" i="5"/>
  <c r="L136" i="5"/>
  <c r="L388" i="5"/>
  <c r="L390" i="5"/>
  <c r="L318" i="5"/>
  <c r="L305" i="5"/>
  <c r="L91" i="5"/>
  <c r="L97" i="5"/>
  <c r="L242" i="5"/>
  <c r="L501" i="5"/>
  <c r="H345" i="5"/>
  <c r="I345" i="5" s="1"/>
  <c r="L183" i="5"/>
  <c r="L75" i="5"/>
  <c r="L131" i="5"/>
  <c r="L422" i="5"/>
  <c r="L428" i="5"/>
  <c r="L257" i="5"/>
  <c r="L522" i="5"/>
  <c r="L152" i="5"/>
  <c r="L438" i="5"/>
  <c r="L47" i="5"/>
  <c r="L80" i="5"/>
  <c r="H503" i="5"/>
  <c r="I503" i="5" s="1"/>
  <c r="L503" i="5" s="1"/>
  <c r="I446" i="5"/>
  <c r="J69" i="5"/>
  <c r="I69" i="5"/>
  <c r="L93" i="5"/>
  <c r="L233" i="5"/>
  <c r="I362" i="5"/>
  <c r="J362" i="5"/>
  <c r="J326" i="5"/>
  <c r="I326" i="5"/>
  <c r="L326" i="5" s="1"/>
  <c r="J510" i="5"/>
  <c r="I510" i="5"/>
  <c r="L153" i="5"/>
  <c r="L59" i="5"/>
  <c r="L169" i="5"/>
  <c r="L142" i="5"/>
  <c r="L125" i="5"/>
  <c r="L182" i="5"/>
  <c r="I312" i="5"/>
  <c r="L129" i="5"/>
  <c r="L10" i="5"/>
  <c r="L37" i="5"/>
  <c r="L186" i="5"/>
  <c r="J460" i="5"/>
  <c r="I460" i="5"/>
  <c r="J450" i="5"/>
  <c r="I450" i="5"/>
  <c r="J439" i="5"/>
  <c r="I439" i="5"/>
  <c r="L8" i="5"/>
  <c r="I340" i="5"/>
  <c r="J340" i="5"/>
  <c r="I335" i="5"/>
  <c r="J360" i="5"/>
  <c r="I360" i="5"/>
  <c r="L360" i="5" s="1"/>
  <c r="I459" i="5"/>
  <c r="L459" i="5" s="1"/>
  <c r="J459" i="5"/>
  <c r="L110" i="5"/>
  <c r="J503" i="5"/>
  <c r="J314" i="5"/>
  <c r="L314" i="5" s="1"/>
  <c r="I351" i="5"/>
  <c r="L351" i="5" s="1"/>
  <c r="J252" i="4"/>
  <c r="I252" i="4"/>
  <c r="L252" i="4" s="1"/>
  <c r="N252" i="4" s="1"/>
  <c r="P252" i="4" s="1"/>
  <c r="Q252" i="4" s="1"/>
  <c r="J231" i="4"/>
  <c r="L231" i="4" s="1"/>
  <c r="N231" i="4" s="1"/>
  <c r="I231" i="4"/>
  <c r="I120" i="4"/>
  <c r="J120" i="4"/>
  <c r="L120" i="4" s="1"/>
  <c r="N120" i="4" s="1"/>
  <c r="P120" i="4" s="1"/>
  <c r="I264" i="4"/>
  <c r="L264" i="4" s="1"/>
  <c r="N264" i="4" s="1"/>
  <c r="P264" i="4" s="1"/>
  <c r="J264" i="4"/>
  <c r="J130" i="4"/>
  <c r="I130" i="4"/>
  <c r="L130" i="4"/>
  <c r="N130" i="4" s="1"/>
  <c r="P130" i="4" s="1"/>
  <c r="J235" i="4"/>
  <c r="I235" i="4"/>
  <c r="L235" i="4" s="1"/>
  <c r="N235" i="4" s="1"/>
  <c r="P235" i="4" s="1"/>
  <c r="I257" i="4"/>
  <c r="L257" i="4" s="1"/>
  <c r="N257" i="4" s="1"/>
  <c r="P257" i="4" s="1"/>
  <c r="J257" i="4"/>
  <c r="I275" i="4"/>
  <c r="J275" i="4"/>
  <c r="L275" i="4" s="1"/>
  <c r="N275" i="4" s="1"/>
  <c r="P275" i="4" s="1"/>
  <c r="J176" i="4"/>
  <c r="I176" i="4"/>
  <c r="L176" i="4" s="1"/>
  <c r="N176" i="4" s="1"/>
  <c r="P176" i="4" s="1"/>
  <c r="I71" i="4"/>
  <c r="L71" i="4" s="1"/>
  <c r="N71" i="4" s="1"/>
  <c r="P71" i="4" s="1"/>
  <c r="J71" i="4"/>
  <c r="I149" i="4"/>
  <c r="J149" i="4"/>
  <c r="L149" i="4" s="1"/>
  <c r="N149" i="4" s="1"/>
  <c r="P149" i="4" s="1"/>
  <c r="I236" i="4"/>
  <c r="J236" i="4"/>
  <c r="I270" i="4"/>
  <c r="J270" i="4"/>
  <c r="I131" i="4"/>
  <c r="L131" i="4" s="1"/>
  <c r="N131" i="4" s="1"/>
  <c r="P131" i="4" s="1"/>
  <c r="R131" i="4" s="1"/>
  <c r="J131" i="4"/>
  <c r="J178" i="4"/>
  <c r="I178" i="4"/>
  <c r="I238" i="4"/>
  <c r="J238" i="4"/>
  <c r="L238" i="4" s="1"/>
  <c r="N238" i="4" s="1"/>
  <c r="P238" i="4" s="1"/>
  <c r="R238" i="4" s="1"/>
  <c r="I258" i="4"/>
  <c r="L258" i="4" s="1"/>
  <c r="N258" i="4" s="1"/>
  <c r="P258" i="4" s="1"/>
  <c r="J258" i="4"/>
  <c r="J242" i="4"/>
  <c r="I242" i="4"/>
  <c r="L242" i="4" s="1"/>
  <c r="N242" i="4" s="1"/>
  <c r="P242" i="4" s="1"/>
  <c r="I128" i="4"/>
  <c r="J128" i="4"/>
  <c r="J222" i="4"/>
  <c r="I222" i="4"/>
  <c r="L222" i="4" s="1"/>
  <c r="N222" i="4" s="1"/>
  <c r="P222" i="4" s="1"/>
  <c r="J245" i="4"/>
  <c r="I245" i="4"/>
  <c r="L245" i="4"/>
  <c r="N245" i="4" s="1"/>
  <c r="P245" i="4" s="1"/>
  <c r="R245" i="4" s="1"/>
  <c r="I180" i="4"/>
  <c r="J180" i="4"/>
  <c r="J244" i="4"/>
  <c r="I244" i="4"/>
  <c r="J133" i="4"/>
  <c r="I133" i="4"/>
  <c r="I154" i="4"/>
  <c r="L154" i="4"/>
  <c r="N154" i="4" s="1"/>
  <c r="P154" i="4" s="1"/>
  <c r="J154" i="4"/>
  <c r="J193" i="4"/>
  <c r="I193" i="4"/>
  <c r="L193" i="4" s="1"/>
  <c r="N193" i="4" s="1"/>
  <c r="P193" i="4" s="1"/>
  <c r="J221" i="4"/>
  <c r="I221" i="4"/>
  <c r="J241" i="4"/>
  <c r="I241" i="4"/>
  <c r="L241" i="4" s="1"/>
  <c r="N241" i="4" s="1"/>
  <c r="P241" i="4" s="1"/>
  <c r="I113" i="4"/>
  <c r="L113" i="4" s="1"/>
  <c r="N113" i="4" s="1"/>
  <c r="P113" i="4" s="1"/>
  <c r="Q113" i="4" s="1"/>
  <c r="J113" i="4"/>
  <c r="J202" i="4"/>
  <c r="I202" i="4"/>
  <c r="L202" i="4" s="1"/>
  <c r="N202" i="4" s="1"/>
  <c r="P202" i="4" s="1"/>
  <c r="J190" i="4"/>
  <c r="I190" i="4"/>
  <c r="L190" i="4" s="1"/>
  <c r="N190" i="4" s="1"/>
  <c r="P190" i="4" s="1"/>
  <c r="R190" i="4" s="1"/>
  <c r="I155" i="4"/>
  <c r="J155" i="4"/>
  <c r="J189" i="4"/>
  <c r="I189" i="4"/>
  <c r="L189" i="4" s="1"/>
  <c r="N189" i="4" s="1"/>
  <c r="P189" i="4" s="1"/>
  <c r="L248" i="4"/>
  <c r="N248" i="4" s="1"/>
  <c r="P248" i="4" s="1"/>
  <c r="R248" i="4" s="1"/>
  <c r="J248" i="4"/>
  <c r="I248" i="4"/>
  <c r="J138" i="4"/>
  <c r="I138" i="4"/>
  <c r="L138" i="4"/>
  <c r="N138" i="4" s="1"/>
  <c r="P138" i="4" s="1"/>
  <c r="L160" i="4"/>
  <c r="N160" i="4" s="1"/>
  <c r="P160" i="4" s="1"/>
  <c r="R160" i="4" s="1"/>
  <c r="J160" i="4"/>
  <c r="I160" i="4"/>
  <c r="J196" i="4"/>
  <c r="I196" i="4"/>
  <c r="I225" i="4"/>
  <c r="J225" i="4"/>
  <c r="L225" i="4" s="1"/>
  <c r="N225" i="4" s="1"/>
  <c r="P225" i="4" s="1"/>
  <c r="J243" i="4"/>
  <c r="I243" i="4"/>
  <c r="L243" i="4" s="1"/>
  <c r="N243" i="4" s="1"/>
  <c r="P243" i="4" s="1"/>
  <c r="I123" i="4"/>
  <c r="J123" i="4"/>
  <c r="L123" i="4"/>
  <c r="N123" i="4" s="1"/>
  <c r="P123" i="4" s="1"/>
  <c r="R123" i="4" s="1"/>
  <c r="J162" i="4"/>
  <c r="I162" i="4"/>
  <c r="L162" i="4"/>
  <c r="N162" i="4" s="1"/>
  <c r="P162" i="4" s="1"/>
  <c r="J158" i="4"/>
  <c r="L158" i="4" s="1"/>
  <c r="N158" i="4" s="1"/>
  <c r="P158" i="4" s="1"/>
  <c r="T158" i="4" s="1"/>
  <c r="I158" i="4"/>
  <c r="J199" i="4"/>
  <c r="I199" i="4"/>
  <c r="L199" i="4" s="1"/>
  <c r="N199" i="4" s="1"/>
  <c r="J240" i="4"/>
  <c r="I240" i="4"/>
  <c r="L240" i="4" s="1"/>
  <c r="N240" i="4" s="1"/>
  <c r="P240" i="4" s="1"/>
  <c r="Q240" i="4" s="1"/>
  <c r="J210" i="4"/>
  <c r="I210" i="4"/>
  <c r="L210" i="4" s="1"/>
  <c r="N210" i="4" s="1"/>
  <c r="P210" i="4" s="1"/>
  <c r="J250" i="4"/>
  <c r="I250" i="4"/>
  <c r="L250" i="4"/>
  <c r="N250" i="4" s="1"/>
  <c r="P250" i="4" s="1"/>
  <c r="I139" i="4"/>
  <c r="J139" i="4"/>
  <c r="L139" i="4" s="1"/>
  <c r="N139" i="4" s="1"/>
  <c r="P139" i="4" s="1"/>
  <c r="R139" i="4" s="1"/>
  <c r="J227" i="4"/>
  <c r="I227" i="4"/>
  <c r="L227" i="4" s="1"/>
  <c r="N227" i="4" s="1"/>
  <c r="P227" i="4" s="1"/>
  <c r="I262" i="4"/>
  <c r="J262" i="4"/>
  <c r="L262" i="4"/>
  <c r="N262" i="4" s="1"/>
  <c r="P262" i="4" s="1"/>
  <c r="R262" i="4" s="1"/>
  <c r="J42" i="4"/>
  <c r="I42" i="4"/>
  <c r="L42" i="4" s="1"/>
  <c r="N42" i="4" s="1"/>
  <c r="P42" i="4" s="1"/>
  <c r="R42" i="4" s="1"/>
  <c r="J142" i="4"/>
  <c r="I142" i="4"/>
  <c r="L142" i="4" s="1"/>
  <c r="N142" i="4" s="1"/>
  <c r="P142" i="4" s="1"/>
  <c r="J212" i="4"/>
  <c r="I212" i="4"/>
  <c r="L212" i="4" s="1"/>
  <c r="N212" i="4" s="1"/>
  <c r="P212" i="4" s="1"/>
  <c r="I260" i="4"/>
  <c r="J260" i="4"/>
  <c r="J144" i="4"/>
  <c r="I144" i="4"/>
  <c r="L144" i="4" s="1"/>
  <c r="N144" i="4" s="1"/>
  <c r="P144" i="4" s="1"/>
  <c r="R144" i="4" s="1"/>
  <c r="I228" i="4"/>
  <c r="L228" i="4" s="1"/>
  <c r="N228" i="4" s="1"/>
  <c r="P228" i="4" s="1"/>
  <c r="R228" i="4" s="1"/>
  <c r="J228" i="4"/>
  <c r="I263" i="4"/>
  <c r="J263" i="4"/>
  <c r="L263" i="4"/>
  <c r="N263" i="4" s="1"/>
  <c r="P263" i="4" s="1"/>
  <c r="J29" i="4"/>
  <c r="I29" i="4"/>
  <c r="L29" i="4" s="1"/>
  <c r="N29" i="4" s="1"/>
  <c r="P29" i="4" s="1"/>
  <c r="J214" i="4"/>
  <c r="I214" i="4"/>
  <c r="L214" i="4" s="1"/>
  <c r="N214" i="4" s="1"/>
  <c r="P214" i="4" s="1"/>
  <c r="Q214" i="4" s="1"/>
  <c r="J134" i="4"/>
  <c r="I134" i="4"/>
  <c r="I81" i="4"/>
  <c r="L81" i="4" s="1"/>
  <c r="N81" i="4" s="1"/>
  <c r="P81" i="4" s="1"/>
  <c r="R81" i="4" s="1"/>
  <c r="J81" i="4"/>
  <c r="J224" i="4"/>
  <c r="I224" i="4"/>
  <c r="L224" i="4"/>
  <c r="N224" i="4" s="1"/>
  <c r="P224" i="4" s="1"/>
  <c r="R224" i="4" s="1"/>
  <c r="I83" i="4"/>
  <c r="J83" i="4"/>
  <c r="L83" i="4" s="1"/>
  <c r="N83" i="4" s="1"/>
  <c r="P83" i="4" s="1"/>
  <c r="J233" i="4"/>
  <c r="L233" i="4" s="1"/>
  <c r="N233" i="4" s="1"/>
  <c r="P233" i="4" s="1"/>
  <c r="I233" i="4"/>
  <c r="I265" i="4"/>
  <c r="J265" i="4"/>
  <c r="J64" i="4"/>
  <c r="I64" i="4"/>
  <c r="L64" i="4" s="1"/>
  <c r="N64" i="4" s="1"/>
  <c r="P64" i="4" s="1"/>
  <c r="R64" i="4" s="1"/>
  <c r="J165" i="4"/>
  <c r="I165" i="4"/>
  <c r="L165" i="4" s="1"/>
  <c r="N165" i="4" s="1"/>
  <c r="P165" i="4" s="1"/>
  <c r="J197" i="4"/>
  <c r="I197" i="4"/>
  <c r="L197" i="4"/>
  <c r="N197" i="4" s="1"/>
  <c r="J118" i="4"/>
  <c r="I118" i="4"/>
  <c r="L118" i="4" s="1"/>
  <c r="N118" i="4" s="1"/>
  <c r="P118" i="4" s="1"/>
  <c r="L38" i="4"/>
  <c r="N38" i="4" s="1"/>
  <c r="J38" i="4"/>
  <c r="I38" i="4"/>
  <c r="J89" i="4"/>
  <c r="I89" i="4"/>
  <c r="L89" i="4" s="1"/>
  <c r="N89" i="4" s="1"/>
  <c r="P89" i="4" s="1"/>
  <c r="R89" i="4" s="1"/>
  <c r="J234" i="4"/>
  <c r="I234" i="4"/>
  <c r="L234" i="4" s="1"/>
  <c r="N234" i="4" s="1"/>
  <c r="P234" i="4" s="1"/>
  <c r="J255" i="4"/>
  <c r="I255" i="4"/>
  <c r="L277" i="4"/>
  <c r="N277" i="4" s="1"/>
  <c r="P277" i="4" s="1"/>
  <c r="R277" i="4" s="1"/>
  <c r="J277" i="4"/>
  <c r="I277" i="4"/>
  <c r="I55" i="4"/>
  <c r="L55" i="4" s="1"/>
  <c r="N55" i="4" s="1"/>
  <c r="P55" i="4" s="1"/>
  <c r="J55" i="4"/>
  <c r="J146" i="4"/>
  <c r="I146" i="4"/>
  <c r="L146" i="4" s="1"/>
  <c r="N146" i="4" s="1"/>
  <c r="P146" i="4" s="1"/>
  <c r="L254" i="4"/>
  <c r="N254" i="4" s="1"/>
  <c r="P254" i="4" s="1"/>
  <c r="R254" i="4" s="1"/>
  <c r="L249" i="4"/>
  <c r="N249" i="4" s="1"/>
  <c r="P249" i="4" s="1"/>
  <c r="H67" i="4"/>
  <c r="H80" i="4"/>
  <c r="H92" i="4"/>
  <c r="H126" i="4"/>
  <c r="H194" i="4"/>
  <c r="I194" i="4" s="1"/>
  <c r="L179" i="4"/>
  <c r="N179" i="4" s="1"/>
  <c r="P179" i="4" s="1"/>
  <c r="L239" i="4"/>
  <c r="N239" i="4" s="1"/>
  <c r="L90" i="4"/>
  <c r="N90" i="4" s="1"/>
  <c r="P90" i="4" s="1"/>
  <c r="L94" i="4"/>
  <c r="N94" i="4" s="1"/>
  <c r="P94" i="4" s="1"/>
  <c r="L169" i="4"/>
  <c r="N169" i="4" s="1"/>
  <c r="P169" i="4" s="1"/>
  <c r="L208" i="4"/>
  <c r="N208" i="4" s="1"/>
  <c r="P208" i="4" s="1"/>
  <c r="Q208" i="4" s="1"/>
  <c r="L200" i="4"/>
  <c r="N200" i="4" s="1"/>
  <c r="P200" i="4" s="1"/>
  <c r="Q200" i="4" s="1"/>
  <c r="L122" i="4"/>
  <c r="N122" i="4" s="1"/>
  <c r="P122" i="4" s="1"/>
  <c r="L116" i="4"/>
  <c r="N116" i="4" s="1"/>
  <c r="P116" i="4" s="1"/>
  <c r="R116" i="4" s="1"/>
  <c r="L272" i="4"/>
  <c r="N272" i="4" s="1"/>
  <c r="P272" i="4" s="1"/>
  <c r="R272" i="4" s="1"/>
  <c r="T272" i="4" s="1"/>
  <c r="H35" i="4"/>
  <c r="J35" i="4" s="1"/>
  <c r="H43" i="4"/>
  <c r="J43" i="4" s="1"/>
  <c r="H47" i="4"/>
  <c r="H107" i="4"/>
  <c r="H173" i="4"/>
  <c r="I173" i="4" s="1"/>
  <c r="H198" i="4"/>
  <c r="H206" i="4"/>
  <c r="I206" i="4" s="1"/>
  <c r="L100" i="4"/>
  <c r="N100" i="4" s="1"/>
  <c r="P100" i="4" s="1"/>
  <c r="L102" i="4"/>
  <c r="N102" i="4" s="1"/>
  <c r="P102" i="4" s="1"/>
  <c r="Q102" i="4" s="1"/>
  <c r="T102" i="4" s="1"/>
  <c r="L168" i="4"/>
  <c r="N168" i="4" s="1"/>
  <c r="P168" i="4" s="1"/>
  <c r="L32" i="4"/>
  <c r="N32" i="4" s="1"/>
  <c r="P32" i="4" s="1"/>
  <c r="R32" i="4" s="1"/>
  <c r="H37" i="4"/>
  <c r="I37" i="4" s="1"/>
  <c r="H66" i="4"/>
  <c r="L230" i="4"/>
  <c r="N230" i="4" s="1"/>
  <c r="P230" i="4" s="1"/>
  <c r="R230" i="4" s="1"/>
  <c r="L261" i="4"/>
  <c r="N261" i="4" s="1"/>
  <c r="L274" i="4"/>
  <c r="N274" i="4" s="1"/>
  <c r="P274" i="4" s="1"/>
  <c r="L209" i="4"/>
  <c r="N209" i="4" s="1"/>
  <c r="P209" i="4" s="1"/>
  <c r="L271" i="4"/>
  <c r="N271" i="4" s="1"/>
  <c r="P271" i="4" s="1"/>
  <c r="L74" i="4"/>
  <c r="N74" i="4" s="1"/>
  <c r="P74" i="4" s="1"/>
  <c r="Q74" i="4" s="1"/>
  <c r="L269" i="4"/>
  <c r="N269" i="4" s="1"/>
  <c r="P269" i="4" s="1"/>
  <c r="H51" i="4"/>
  <c r="L112" i="4"/>
  <c r="N112" i="4" s="1"/>
  <c r="P112" i="4" s="1"/>
  <c r="L219" i="4"/>
  <c r="N219" i="4" s="1"/>
  <c r="P219" i="4" s="1"/>
  <c r="L150" i="4"/>
  <c r="N150" i="4" s="1"/>
  <c r="P150" i="4" s="1"/>
  <c r="R150" i="4" s="1"/>
  <c r="L182" i="4"/>
  <c r="N182" i="4" s="1"/>
  <c r="P182" i="4" s="1"/>
  <c r="Q182" i="4" s="1"/>
  <c r="T182" i="4" s="1"/>
  <c r="H53" i="4"/>
  <c r="H34" i="4"/>
  <c r="H46" i="4"/>
  <c r="I46" i="4" s="1"/>
  <c r="H56" i="4"/>
  <c r="H76" i="4"/>
  <c r="H98" i="4"/>
  <c r="J98" i="4" s="1"/>
  <c r="H108" i="4"/>
  <c r="H114" i="4"/>
  <c r="J114" i="4" s="1"/>
  <c r="H159" i="4"/>
  <c r="H172" i="4"/>
  <c r="I17" i="4"/>
  <c r="L17" i="4" s="1"/>
  <c r="N17" i="4" s="1"/>
  <c r="P17" i="4" s="1"/>
  <c r="J17" i="4"/>
  <c r="I20" i="4"/>
  <c r="J20" i="4"/>
  <c r="L20" i="4" s="1"/>
  <c r="N20" i="4" s="1"/>
  <c r="P20" i="4" s="1"/>
  <c r="J268" i="4"/>
  <c r="I268" i="4"/>
  <c r="L268" i="4" s="1"/>
  <c r="N268" i="4" s="1"/>
  <c r="P268" i="4" s="1"/>
  <c r="J61" i="4"/>
  <c r="I61" i="4"/>
  <c r="I137" i="4"/>
  <c r="L137" i="4" s="1"/>
  <c r="N137" i="4" s="1"/>
  <c r="P137" i="4" s="1"/>
  <c r="Q137" i="4" s="1"/>
  <c r="J137" i="4"/>
  <c r="I171" i="4"/>
  <c r="L171" i="4" s="1"/>
  <c r="N171" i="4" s="1"/>
  <c r="P171" i="4" s="1"/>
  <c r="J171" i="4"/>
  <c r="J195" i="4"/>
  <c r="L195" i="4" s="1"/>
  <c r="N195" i="4" s="1"/>
  <c r="P195" i="4" s="1"/>
  <c r="I195" i="4"/>
  <c r="I67" i="4"/>
  <c r="L67" i="4" s="1"/>
  <c r="N67" i="4" s="1"/>
  <c r="P67" i="4" s="1"/>
  <c r="J67" i="4"/>
  <c r="I80" i="4"/>
  <c r="J80" i="4"/>
  <c r="L80" i="4" s="1"/>
  <c r="N80" i="4" s="1"/>
  <c r="P80" i="4" s="1"/>
  <c r="R80" i="4" s="1"/>
  <c r="T80" i="4" s="1"/>
  <c r="I92" i="4"/>
  <c r="J92" i="4"/>
  <c r="J126" i="4"/>
  <c r="I126" i="4"/>
  <c r="L126" i="4"/>
  <c r="N126" i="4" s="1"/>
  <c r="P126" i="4" s="1"/>
  <c r="L44" i="4"/>
  <c r="N44" i="4" s="1"/>
  <c r="P44" i="4" s="1"/>
  <c r="R44" i="4" s="1"/>
  <c r="J9" i="4"/>
  <c r="I9" i="4"/>
  <c r="J15" i="4"/>
  <c r="I15" i="4"/>
  <c r="L15" i="4" s="1"/>
  <c r="N15" i="4" s="1"/>
  <c r="P15" i="4" s="1"/>
  <c r="J8" i="4"/>
  <c r="I8" i="4"/>
  <c r="J164" i="4"/>
  <c r="I164" i="4"/>
  <c r="L164" i="4" s="1"/>
  <c r="N164" i="4" s="1"/>
  <c r="P164" i="4" s="1"/>
  <c r="J229" i="4"/>
  <c r="L229" i="4" s="1"/>
  <c r="N229" i="4" s="1"/>
  <c r="J153" i="4"/>
  <c r="I153" i="4"/>
  <c r="J177" i="4"/>
  <c r="I177" i="4"/>
  <c r="L177" i="4" s="1"/>
  <c r="N177" i="4" s="1"/>
  <c r="P177" i="4" s="1"/>
  <c r="I110" i="4"/>
  <c r="J110" i="4"/>
  <c r="J167" i="4"/>
  <c r="I167" i="4"/>
  <c r="I129" i="4"/>
  <c r="J129" i="4"/>
  <c r="J183" i="4"/>
  <c r="I183" i="4"/>
  <c r="L183" i="4" s="1"/>
  <c r="N183" i="4" s="1"/>
  <c r="P183" i="4" s="1"/>
  <c r="J63" i="4"/>
  <c r="I63" i="4"/>
  <c r="L63" i="4" s="1"/>
  <c r="N63" i="4" s="1"/>
  <c r="P63" i="4" s="1"/>
  <c r="L221" i="4"/>
  <c r="N221" i="4" s="1"/>
  <c r="P221" i="4" s="1"/>
  <c r="I22" i="4"/>
  <c r="J22" i="4"/>
  <c r="I11" i="4"/>
  <c r="L11" i="4" s="1"/>
  <c r="N11" i="4" s="1"/>
  <c r="P11" i="4" s="1"/>
  <c r="R11" i="4" s="1"/>
  <c r="J11" i="4"/>
  <c r="J85" i="4"/>
  <c r="I85" i="4"/>
  <c r="L85" i="4" s="1"/>
  <c r="N85" i="4" s="1"/>
  <c r="I140" i="4"/>
  <c r="L140" i="4" s="1"/>
  <c r="N140" i="4" s="1"/>
  <c r="P140" i="4" s="1"/>
  <c r="J140" i="4"/>
  <c r="J203" i="4"/>
  <c r="I203" i="4"/>
  <c r="L203" i="4" s="1"/>
  <c r="N203" i="4" s="1"/>
  <c r="P203" i="4" s="1"/>
  <c r="J226" i="4"/>
  <c r="L226" i="4"/>
  <c r="N226" i="4" s="1"/>
  <c r="P226" i="4" s="1"/>
  <c r="J75" i="4"/>
  <c r="L75" i="4" s="1"/>
  <c r="N75" i="4" s="1"/>
  <c r="P75" i="4" s="1"/>
  <c r="R75" i="4" s="1"/>
  <c r="J111" i="4"/>
  <c r="I111" i="4"/>
  <c r="I175" i="4"/>
  <c r="J175" i="4"/>
  <c r="L175" i="4"/>
  <c r="N175" i="4" s="1"/>
  <c r="I30" i="4"/>
  <c r="J30" i="4"/>
  <c r="L30" i="4" s="1"/>
  <c r="N30" i="4" s="1"/>
  <c r="P30" i="4" s="1"/>
  <c r="I39" i="4"/>
  <c r="L39" i="4"/>
  <c r="N39" i="4" s="1"/>
  <c r="P39" i="4" s="1"/>
  <c r="J72" i="4"/>
  <c r="I72" i="4"/>
  <c r="J88" i="4"/>
  <c r="L88" i="4" s="1"/>
  <c r="N88" i="4" s="1"/>
  <c r="P88" i="4" s="1"/>
  <c r="Q88" i="4" s="1"/>
  <c r="I246" i="4"/>
  <c r="L246" i="4" s="1"/>
  <c r="N246" i="4" s="1"/>
  <c r="P246" i="4" s="1"/>
  <c r="J246" i="4"/>
  <c r="L237" i="4"/>
  <c r="N237" i="4" s="1"/>
  <c r="P237" i="4" s="1"/>
  <c r="I23" i="4"/>
  <c r="L23" i="4" s="1"/>
  <c r="N23" i="4" s="1"/>
  <c r="P23" i="4" s="1"/>
  <c r="J23" i="4"/>
  <c r="J19" i="4"/>
  <c r="I19" i="4"/>
  <c r="J106" i="4"/>
  <c r="L106" i="4" s="1"/>
  <c r="N106" i="4" s="1"/>
  <c r="P106" i="4" s="1"/>
  <c r="Q106" i="4" s="1"/>
  <c r="J97" i="4"/>
  <c r="I97" i="4"/>
  <c r="L97" i="4" s="1"/>
  <c r="N97" i="4" s="1"/>
  <c r="P97" i="4" s="1"/>
  <c r="J156" i="4"/>
  <c r="I156" i="4"/>
  <c r="L156" i="4" s="1"/>
  <c r="N156" i="4" s="1"/>
  <c r="P156" i="4" s="1"/>
  <c r="I181" i="4"/>
  <c r="L181" i="4" s="1"/>
  <c r="N181" i="4" s="1"/>
  <c r="P181" i="4" s="1"/>
  <c r="J181" i="4"/>
  <c r="I204" i="4"/>
  <c r="J204" i="4"/>
  <c r="L204" i="4"/>
  <c r="N204" i="4" s="1"/>
  <c r="P204" i="4" s="1"/>
  <c r="R204" i="4" s="1"/>
  <c r="I77" i="4"/>
  <c r="J77" i="4"/>
  <c r="L77" i="4" s="1"/>
  <c r="N77" i="4" s="1"/>
  <c r="P77" i="4" s="1"/>
  <c r="R77" i="4" s="1"/>
  <c r="J119" i="4"/>
  <c r="I119" i="4"/>
  <c r="I43" i="4"/>
  <c r="L43" i="4"/>
  <c r="N43" i="4" s="1"/>
  <c r="P43" i="4" s="1"/>
  <c r="Q43" i="4" s="1"/>
  <c r="J47" i="4"/>
  <c r="I47" i="4"/>
  <c r="J107" i="4"/>
  <c r="J173" i="4"/>
  <c r="L173" i="4" s="1"/>
  <c r="N173" i="4" s="1"/>
  <c r="J198" i="4"/>
  <c r="I198" i="4"/>
  <c r="L198" i="4" s="1"/>
  <c r="N198" i="4" s="1"/>
  <c r="P198" i="4" s="1"/>
  <c r="Q198" i="4" s="1"/>
  <c r="T198" i="4" s="1"/>
  <c r="J206" i="4"/>
  <c r="L206" i="4"/>
  <c r="N206" i="4" s="1"/>
  <c r="P206" i="4" s="1"/>
  <c r="J18" i="4"/>
  <c r="I18" i="4"/>
  <c r="J13" i="4"/>
  <c r="I13" i="4"/>
  <c r="L13" i="4"/>
  <c r="N13" i="4" s="1"/>
  <c r="P13" i="4" s="1"/>
  <c r="J124" i="4"/>
  <c r="I124" i="4"/>
  <c r="L124" i="4" s="1"/>
  <c r="N124" i="4" s="1"/>
  <c r="P124" i="4" s="1"/>
  <c r="R124" i="4" s="1"/>
  <c r="J37" i="4"/>
  <c r="I115" i="4"/>
  <c r="J115" i="4"/>
  <c r="I157" i="4"/>
  <c r="J157" i="4"/>
  <c r="J184" i="4"/>
  <c r="I184" i="4"/>
  <c r="L184" i="4" s="1"/>
  <c r="N184" i="4" s="1"/>
  <c r="P184" i="4" s="1"/>
  <c r="J127" i="4"/>
  <c r="I127" i="4"/>
  <c r="J191" i="4"/>
  <c r="I191" i="4"/>
  <c r="L191" i="4" s="1"/>
  <c r="N191" i="4" s="1"/>
  <c r="J66" i="4"/>
  <c r="I66" i="4"/>
  <c r="L66" i="4" s="1"/>
  <c r="N66" i="4" s="1"/>
  <c r="P66" i="4" s="1"/>
  <c r="R66" i="4" s="1"/>
  <c r="J194" i="4"/>
  <c r="L194" i="4" s="1"/>
  <c r="N194" i="4" s="1"/>
  <c r="P194" i="4" s="1"/>
  <c r="L61" i="4"/>
  <c r="N61" i="4" s="1"/>
  <c r="P61" i="4" s="1"/>
  <c r="Q61" i="4" s="1"/>
  <c r="T61" i="4" s="1"/>
  <c r="I14" i="4"/>
  <c r="J14" i="4"/>
  <c r="I25" i="4"/>
  <c r="J25" i="4"/>
  <c r="L185" i="4"/>
  <c r="N185" i="4" s="1"/>
  <c r="P185" i="4" s="1"/>
  <c r="J45" i="4"/>
  <c r="I45" i="4"/>
  <c r="L45" i="4" s="1"/>
  <c r="N45" i="4" s="1"/>
  <c r="P45" i="4" s="1"/>
  <c r="I121" i="4"/>
  <c r="L121" i="4" s="1"/>
  <c r="N121" i="4" s="1"/>
  <c r="P121" i="4" s="1"/>
  <c r="Q121" i="4" s="1"/>
  <c r="J121" i="4"/>
  <c r="J163" i="4"/>
  <c r="I163" i="4"/>
  <c r="J187" i="4"/>
  <c r="I187" i="4"/>
  <c r="I211" i="4"/>
  <c r="J211" i="4"/>
  <c r="I33" i="4"/>
  <c r="L33" i="4" s="1"/>
  <c r="N33" i="4" s="1"/>
  <c r="P33" i="4" s="1"/>
  <c r="Q33" i="4" s="1"/>
  <c r="T33" i="4" s="1"/>
  <c r="J33" i="4"/>
  <c r="I91" i="4"/>
  <c r="J91" i="4"/>
  <c r="J49" i="4"/>
  <c r="I49" i="4"/>
  <c r="L49" i="4"/>
  <c r="N49" i="4" s="1"/>
  <c r="P49" i="4" s="1"/>
  <c r="R49" i="4" s="1"/>
  <c r="I266" i="4"/>
  <c r="J266" i="4"/>
  <c r="I223" i="4"/>
  <c r="L223" i="4" s="1"/>
  <c r="N223" i="4" s="1"/>
  <c r="P223" i="4" s="1"/>
  <c r="J24" i="4"/>
  <c r="L24" i="4"/>
  <c r="N24" i="4" s="1"/>
  <c r="I24" i="4"/>
  <c r="I16" i="4"/>
  <c r="J16" i="4"/>
  <c r="J201" i="4"/>
  <c r="I201" i="4"/>
  <c r="L201" i="4" s="1"/>
  <c r="N201" i="4" s="1"/>
  <c r="P201" i="4" s="1"/>
  <c r="J51" i="4"/>
  <c r="L51" i="4"/>
  <c r="N51" i="4" s="1"/>
  <c r="P51" i="4" s="1"/>
  <c r="I51" i="4"/>
  <c r="I125" i="4"/>
  <c r="L125" i="4"/>
  <c r="N125" i="4" s="1"/>
  <c r="P125" i="4" s="1"/>
  <c r="Q125" i="4" s="1"/>
  <c r="J145" i="4"/>
  <c r="I145" i="4"/>
  <c r="L145" i="4" s="1"/>
  <c r="N145" i="4" s="1"/>
  <c r="P145" i="4" s="1"/>
  <c r="Q145" i="4" s="1"/>
  <c r="J41" i="4"/>
  <c r="I41" i="4"/>
  <c r="J93" i="4"/>
  <c r="I93" i="4"/>
  <c r="I135" i="4"/>
  <c r="J135" i="4"/>
  <c r="J215" i="4"/>
  <c r="I215" i="4"/>
  <c r="I40" i="4"/>
  <c r="L40" i="4" s="1"/>
  <c r="N40" i="4" s="1"/>
  <c r="P40" i="4" s="1"/>
  <c r="R40" i="4" s="1"/>
  <c r="T40" i="4" s="1"/>
  <c r="J40" i="4"/>
  <c r="I58" i="4"/>
  <c r="L58" i="4" s="1"/>
  <c r="N58" i="4" s="1"/>
  <c r="P58" i="4" s="1"/>
  <c r="R58" i="4" s="1"/>
  <c r="J58" i="4"/>
  <c r="J73" i="4"/>
  <c r="I73" i="4"/>
  <c r="J78" i="4"/>
  <c r="I78" i="4"/>
  <c r="I103" i="4"/>
  <c r="J103" i="4"/>
  <c r="L134" i="4"/>
  <c r="N134" i="4" s="1"/>
  <c r="P134" i="4" s="1"/>
  <c r="R134" i="4" s="1"/>
  <c r="I12" i="4"/>
  <c r="J12" i="4"/>
  <c r="I26" i="4"/>
  <c r="L26" i="4" s="1"/>
  <c r="N26" i="4" s="1"/>
  <c r="P26" i="4" s="1"/>
  <c r="J26" i="4"/>
  <c r="J53" i="4"/>
  <c r="I53" i="4"/>
  <c r="L53" i="4" s="1"/>
  <c r="N53" i="4" s="1"/>
  <c r="P53" i="4" s="1"/>
  <c r="Q53" i="4" s="1"/>
  <c r="I132" i="4"/>
  <c r="J132" i="4"/>
  <c r="L132" i="4" s="1"/>
  <c r="N132" i="4" s="1"/>
  <c r="P132" i="4" s="1"/>
  <c r="I147" i="4"/>
  <c r="J147" i="4"/>
  <c r="J217" i="4"/>
  <c r="L217" i="4" s="1"/>
  <c r="N217" i="4" s="1"/>
  <c r="P217" i="4" s="1"/>
  <c r="J95" i="4"/>
  <c r="I95" i="4"/>
  <c r="L95" i="4" s="1"/>
  <c r="N95" i="4" s="1"/>
  <c r="P95" i="4" s="1"/>
  <c r="R95" i="4" s="1"/>
  <c r="T95" i="4" s="1"/>
  <c r="J136" i="4"/>
  <c r="I136" i="4"/>
  <c r="L136" i="4" s="1"/>
  <c r="N136" i="4" s="1"/>
  <c r="P136" i="4" s="1"/>
  <c r="I34" i="4"/>
  <c r="L34" i="4"/>
  <c r="N34" i="4" s="1"/>
  <c r="P34" i="4" s="1"/>
  <c r="R34" i="4" s="1"/>
  <c r="T34" i="4" s="1"/>
  <c r="J34" i="4"/>
  <c r="J46" i="4"/>
  <c r="I56" i="4"/>
  <c r="J56" i="4"/>
  <c r="L56" i="4" s="1"/>
  <c r="N56" i="4" s="1"/>
  <c r="P56" i="4" s="1"/>
  <c r="R56" i="4" s="1"/>
  <c r="J76" i="4"/>
  <c r="I76" i="4"/>
  <c r="L76" i="4" s="1"/>
  <c r="N76" i="4" s="1"/>
  <c r="P76" i="4" s="1"/>
  <c r="J159" i="4"/>
  <c r="I159" i="4"/>
  <c r="L159" i="4" s="1"/>
  <c r="N159" i="4" s="1"/>
  <c r="I172" i="4"/>
  <c r="L172" i="4" s="1"/>
  <c r="N172" i="4" s="1"/>
  <c r="P172" i="4" s="1"/>
  <c r="R172" i="4" s="1"/>
  <c r="J172" i="4"/>
  <c r="R221" i="4" l="1"/>
  <c r="Q221" i="4"/>
  <c r="T221" i="4" s="1"/>
  <c r="R76" i="4"/>
  <c r="Q76" i="4"/>
  <c r="T76" i="4" s="1"/>
  <c r="Q126" i="4"/>
  <c r="R126" i="4"/>
  <c r="T126" i="4" s="1"/>
  <c r="R94" i="4"/>
  <c r="T240" i="4"/>
  <c r="R181" i="4"/>
  <c r="Q181" i="4"/>
  <c r="T214" i="4"/>
  <c r="R54" i="4"/>
  <c r="T230" i="4"/>
  <c r="R125" i="4"/>
  <c r="Q124" i="4"/>
  <c r="T124" i="4" s="1"/>
  <c r="Q54" i="4"/>
  <c r="T54" i="4" s="1"/>
  <c r="R237" i="4"/>
  <c r="Q237" i="4"/>
  <c r="T237" i="4" s="1"/>
  <c r="R30" i="4"/>
  <c r="T30" i="4" s="1"/>
  <c r="Q30" i="4"/>
  <c r="Q226" i="4"/>
  <c r="R226" i="4"/>
  <c r="T226" i="4" s="1"/>
  <c r="Q15" i="4"/>
  <c r="R15" i="4"/>
  <c r="R20" i="4"/>
  <c r="Q20" i="4"/>
  <c r="T20" i="4" s="1"/>
  <c r="Q219" i="4"/>
  <c r="R219" i="4"/>
  <c r="T219" i="4"/>
  <c r="Q179" i="4"/>
  <c r="T179" i="4" s="1"/>
  <c r="R179" i="4"/>
  <c r="Q146" i="4"/>
  <c r="R146" i="4"/>
  <c r="T146" i="4" s="1"/>
  <c r="R118" i="4"/>
  <c r="Q118" i="4"/>
  <c r="T118" i="4" s="1"/>
  <c r="R29" i="4"/>
  <c r="T29" i="4" s="1"/>
  <c r="Q29" i="4"/>
  <c r="Q250" i="4"/>
  <c r="R250" i="4"/>
  <c r="T250" i="4" s="1"/>
  <c r="R189" i="4"/>
  <c r="T189" i="4" s="1"/>
  <c r="Q189" i="4"/>
  <c r="R242" i="4"/>
  <c r="Q242" i="4"/>
  <c r="Q235" i="4"/>
  <c r="T235" i="4" s="1"/>
  <c r="R235" i="4"/>
  <c r="R239" i="4"/>
  <c r="T239" i="4" s="1"/>
  <c r="Q82" i="4"/>
  <c r="T82" i="4" s="1"/>
  <c r="Q66" i="4"/>
  <c r="T66" i="4" s="1"/>
  <c r="T104" i="4"/>
  <c r="Q223" i="4"/>
  <c r="R223" i="4"/>
  <c r="T223" i="4" s="1"/>
  <c r="R168" i="4"/>
  <c r="Q168" i="4"/>
  <c r="T168" i="4" s="1"/>
  <c r="R83" i="4"/>
  <c r="Q83" i="4"/>
  <c r="Q173" i="4"/>
  <c r="R217" i="4"/>
  <c r="Q217" i="4"/>
  <c r="Q185" i="4"/>
  <c r="R185" i="4"/>
  <c r="T184" i="4"/>
  <c r="Q263" i="4"/>
  <c r="R263" i="4"/>
  <c r="T263" i="4" s="1"/>
  <c r="R173" i="4"/>
  <c r="T173" i="4" s="1"/>
  <c r="T181" i="4"/>
  <c r="T152" i="4"/>
  <c r="Q77" i="4"/>
  <c r="T77" i="4" s="1"/>
  <c r="T11" i="4"/>
  <c r="R117" i="4"/>
  <c r="Q117" i="4"/>
  <c r="Q136" i="4"/>
  <c r="T136" i="4" s="1"/>
  <c r="R136" i="4"/>
  <c r="Q63" i="4"/>
  <c r="R63" i="4"/>
  <c r="T63" i="4" s="1"/>
  <c r="R67" i="4"/>
  <c r="T67" i="4" s="1"/>
  <c r="Q67" i="4"/>
  <c r="R165" i="4"/>
  <c r="Q165" i="4"/>
  <c r="T165" i="4" s="1"/>
  <c r="R142" i="4"/>
  <c r="Q142" i="4"/>
  <c r="R240" i="4"/>
  <c r="Q183" i="4"/>
  <c r="T183" i="4" s="1"/>
  <c r="R183" i="4"/>
  <c r="Q100" i="4"/>
  <c r="R100" i="4"/>
  <c r="R26" i="4"/>
  <c r="Q26" i="4"/>
  <c r="T125" i="4"/>
  <c r="R97" i="4"/>
  <c r="Q97" i="4"/>
  <c r="T97" i="4" s="1"/>
  <c r="Q175" i="4"/>
  <c r="T175" i="4"/>
  <c r="R269" i="4"/>
  <c r="Q269" i="4"/>
  <c r="T269" i="4" s="1"/>
  <c r="T225" i="4"/>
  <c r="T116" i="4"/>
  <c r="Q277" i="4"/>
  <c r="T277" i="4" s="1"/>
  <c r="T131" i="4"/>
  <c r="Q32" i="4"/>
  <c r="T32" i="4" s="1"/>
  <c r="R140" i="4"/>
  <c r="Q140" i="4"/>
  <c r="Q271" i="4"/>
  <c r="R271" i="4"/>
  <c r="T271" i="4" s="1"/>
  <c r="R149" i="4"/>
  <c r="Q149" i="4"/>
  <c r="R38" i="4"/>
  <c r="T38" i="4" s="1"/>
  <c r="Q132" i="4"/>
  <c r="T132" i="4" s="1"/>
  <c r="R132" i="4"/>
  <c r="T134" i="4"/>
  <c r="R51" i="4"/>
  <c r="Q51" i="4"/>
  <c r="T51" i="4" s="1"/>
  <c r="R206" i="4"/>
  <c r="Q206" i="4"/>
  <c r="T206" i="4" s="1"/>
  <c r="R43" i="4"/>
  <c r="T43" i="4"/>
  <c r="R164" i="4"/>
  <c r="Q164" i="4"/>
  <c r="T164" i="4" s="1"/>
  <c r="T44" i="4"/>
  <c r="T74" i="4"/>
  <c r="Q169" i="4"/>
  <c r="R169" i="4"/>
  <c r="T169" i="4"/>
  <c r="R233" i="4"/>
  <c r="Q233" i="4"/>
  <c r="T233" i="4" s="1"/>
  <c r="Q227" i="4"/>
  <c r="R227" i="4"/>
  <c r="R222" i="4"/>
  <c r="Q222" i="4"/>
  <c r="T222" i="4" s="1"/>
  <c r="T238" i="4"/>
  <c r="Q275" i="4"/>
  <c r="T275" i="4" s="1"/>
  <c r="R275" i="4"/>
  <c r="Q94" i="4"/>
  <c r="T94" i="4" s="1"/>
  <c r="T15" i="4"/>
  <c r="R253" i="4"/>
  <c r="Q253" i="4"/>
  <c r="T253" i="4" s="1"/>
  <c r="R85" i="4"/>
  <c r="Q85" i="4"/>
  <c r="T85" i="4" s="1"/>
  <c r="T229" i="4"/>
  <c r="Q122" i="4"/>
  <c r="R122" i="4"/>
  <c r="T122" i="4" s="1"/>
  <c r="Q243" i="4"/>
  <c r="T243" i="4" s="1"/>
  <c r="R243" i="4"/>
  <c r="Q71" i="4"/>
  <c r="T71" i="4" s="1"/>
  <c r="R71" i="4"/>
  <c r="R207" i="4"/>
  <c r="T207" i="4" s="1"/>
  <c r="T254" i="4"/>
  <c r="Q203" i="4"/>
  <c r="R203" i="4"/>
  <c r="T138" i="4"/>
  <c r="R138" i="4"/>
  <c r="Q138" i="4"/>
  <c r="Q241" i="4"/>
  <c r="R241" i="4"/>
  <c r="R130" i="4"/>
  <c r="Q130" i="4"/>
  <c r="R264" i="4"/>
  <c r="R200" i="4"/>
  <c r="T200" i="4" s="1"/>
  <c r="Q141" i="4"/>
  <c r="T141" i="4" s="1"/>
  <c r="T262" i="4"/>
  <c r="Q197" i="4"/>
  <c r="T197" i="4" s="1"/>
  <c r="R199" i="4"/>
  <c r="Q42" i="4"/>
  <c r="T42" i="4" s="1"/>
  <c r="T48" i="4"/>
  <c r="Q24" i="4"/>
  <c r="T24" i="4" s="1"/>
  <c r="Q64" i="4"/>
  <c r="T64" i="4" s="1"/>
  <c r="T259" i="4"/>
  <c r="Q171" i="4"/>
  <c r="T171" i="4" s="1"/>
  <c r="R171" i="4"/>
  <c r="Q234" i="4"/>
  <c r="R234" i="4"/>
  <c r="T234" i="4" s="1"/>
  <c r="R154" i="4"/>
  <c r="T154" i="4" s="1"/>
  <c r="Q154" i="4"/>
  <c r="T120" i="4"/>
  <c r="Q160" i="4"/>
  <c r="T160" i="4" s="1"/>
  <c r="T216" i="4"/>
  <c r="T45" i="4"/>
  <c r="Q55" i="4"/>
  <c r="R55" i="4"/>
  <c r="T55" i="4" s="1"/>
  <c r="R210" i="4"/>
  <c r="T210" i="4" s="1"/>
  <c r="Q210" i="4"/>
  <c r="R162" i="4"/>
  <c r="Q162" i="4"/>
  <c r="T162" i="4" s="1"/>
  <c r="Q225" i="4"/>
  <c r="R225" i="4"/>
  <c r="R258" i="4"/>
  <c r="Q258" i="4"/>
  <c r="T258" i="4" s="1"/>
  <c r="Q139" i="4"/>
  <c r="T139" i="4" s="1"/>
  <c r="Q123" i="4"/>
  <c r="T123" i="4" s="1"/>
  <c r="R159" i="4"/>
  <c r="T159" i="4" s="1"/>
  <c r="R121" i="4"/>
  <c r="T121" i="4" s="1"/>
  <c r="T199" i="4"/>
  <c r="Q89" i="4"/>
  <c r="T21" i="4"/>
  <c r="T59" i="4"/>
  <c r="R112" i="4"/>
  <c r="T75" i="4"/>
  <c r="T150" i="4"/>
  <c r="R201" i="4"/>
  <c r="Q201" i="4"/>
  <c r="Q39" i="4"/>
  <c r="T39" i="4" s="1"/>
  <c r="R39" i="4"/>
  <c r="R209" i="4"/>
  <c r="Q209" i="4"/>
  <c r="T209" i="4" s="1"/>
  <c r="R90" i="4"/>
  <c r="Q90" i="4"/>
  <c r="T90" i="4" s="1"/>
  <c r="R249" i="4"/>
  <c r="Q249" i="4"/>
  <c r="Q202" i="4"/>
  <c r="R202" i="4"/>
  <c r="T202" i="4" s="1"/>
  <c r="R193" i="4"/>
  <c r="Q193" i="4"/>
  <c r="T193" i="4" s="1"/>
  <c r="R113" i="4"/>
  <c r="T113" i="4" s="1"/>
  <c r="Q264" i="4"/>
  <c r="T264" i="4" s="1"/>
  <c r="R247" i="4"/>
  <c r="R137" i="4"/>
  <c r="T137" i="4" s="1"/>
  <c r="Q248" i="4"/>
  <c r="T248" i="4" s="1"/>
  <c r="Q112" i="4"/>
  <c r="T112" i="4" s="1"/>
  <c r="R231" i="4"/>
  <c r="T231" i="4" s="1"/>
  <c r="Q56" i="4"/>
  <c r="T56" i="4" s="1"/>
  <c r="T204" i="4"/>
  <c r="T246" i="4"/>
  <c r="T81" i="4"/>
  <c r="T194" i="4"/>
  <c r="R194" i="4"/>
  <c r="Q194" i="4"/>
  <c r="Q23" i="4"/>
  <c r="T23" i="4" s="1"/>
  <c r="R23" i="4"/>
  <c r="R177" i="4"/>
  <c r="Q177" i="4"/>
  <c r="Q195" i="4"/>
  <c r="R195" i="4"/>
  <c r="R274" i="4"/>
  <c r="Q274" i="4"/>
  <c r="R257" i="4"/>
  <c r="Q257" i="4"/>
  <c r="T257" i="4" s="1"/>
  <c r="T220" i="4"/>
  <c r="T232" i="4"/>
  <c r="T247" i="4"/>
  <c r="R191" i="4"/>
  <c r="T191" i="4" s="1"/>
  <c r="T89" i="4"/>
  <c r="R53" i="4"/>
  <c r="T53" i="4" s="1"/>
  <c r="T70" i="4"/>
  <c r="T84" i="4"/>
  <c r="T170" i="4"/>
  <c r="T276" i="4"/>
  <c r="T212" i="4"/>
  <c r="T148" i="4"/>
  <c r="Q99" i="4"/>
  <c r="R99" i="4"/>
  <c r="T252" i="4"/>
  <c r="T172" i="4"/>
  <c r="R143" i="4"/>
  <c r="Q143" i="4"/>
  <c r="T143" i="4" s="1"/>
  <c r="T228" i="4"/>
  <c r="T268" i="4"/>
  <c r="T188" i="4"/>
  <c r="T117" i="4"/>
  <c r="Q353" i="5"/>
  <c r="R353" i="5"/>
  <c r="T353" i="5" s="1"/>
  <c r="R344" i="5"/>
  <c r="Q344" i="5"/>
  <c r="T344" i="5" s="1"/>
  <c r="T170" i="5"/>
  <c r="T123" i="5"/>
  <c r="T131" i="5"/>
  <c r="R280" i="5"/>
  <c r="Q280" i="5"/>
  <c r="T280" i="5" s="1"/>
  <c r="R228" i="5"/>
  <c r="Q228" i="5"/>
  <c r="T228" i="5" s="1"/>
  <c r="T156" i="5"/>
  <c r="R156" i="5"/>
  <c r="Q156" i="5"/>
  <c r="R113" i="5"/>
  <c r="Q113" i="5"/>
  <c r="T113" i="5" s="1"/>
  <c r="R140" i="5"/>
  <c r="Q140" i="5"/>
  <c r="T140" i="5" s="1"/>
  <c r="T408" i="5"/>
  <c r="T361" i="5"/>
  <c r="T138" i="5"/>
  <c r="T202" i="5"/>
  <c r="T169" i="5"/>
  <c r="R116" i="5"/>
  <c r="Q116" i="5"/>
  <c r="T116" i="5"/>
  <c r="R180" i="5"/>
  <c r="Q180" i="5"/>
  <c r="T180" i="5" s="1"/>
  <c r="T218" i="5"/>
  <c r="T185" i="5"/>
  <c r="R296" i="5"/>
  <c r="Q296" i="5"/>
  <c r="T296" i="5"/>
  <c r="R220" i="5"/>
  <c r="Q220" i="5"/>
  <c r="T220" i="5" s="1"/>
  <c r="R196" i="5"/>
  <c r="Q196" i="5"/>
  <c r="T196" i="5" s="1"/>
  <c r="L35" i="5"/>
  <c r="L307" i="5"/>
  <c r="I281" i="5"/>
  <c r="L281" i="5"/>
  <c r="J281" i="5"/>
  <c r="I67" i="5"/>
  <c r="J67" i="5"/>
  <c r="L67" i="5" s="1"/>
  <c r="L52" i="5"/>
  <c r="L292" i="5"/>
  <c r="L412" i="5"/>
  <c r="I512" i="5"/>
  <c r="L512" i="5" s="1"/>
  <c r="J512" i="5"/>
  <c r="J188" i="5"/>
  <c r="L188" i="5" s="1"/>
  <c r="I188" i="5"/>
  <c r="L189" i="5"/>
  <c r="J464" i="5"/>
  <c r="I464" i="5"/>
  <c r="L464" i="5" s="1"/>
  <c r="J531" i="5"/>
  <c r="L531" i="5" s="1"/>
  <c r="I531" i="5"/>
  <c r="L39" i="5"/>
  <c r="L426" i="5"/>
  <c r="L299" i="5"/>
  <c r="L394" i="5"/>
  <c r="J380" i="5"/>
  <c r="I380" i="5"/>
  <c r="L380" i="5" s="1"/>
  <c r="J114" i="5"/>
  <c r="I114" i="5"/>
  <c r="J461" i="5"/>
  <c r="I461" i="5"/>
  <c r="L461" i="5" s="1"/>
  <c r="L335" i="5"/>
  <c r="I487" i="5"/>
  <c r="L487" i="5" s="1"/>
  <c r="I424" i="5"/>
  <c r="L460" i="5"/>
  <c r="L510" i="5"/>
  <c r="L178" i="5"/>
  <c r="L190" i="5"/>
  <c r="I289" i="5"/>
  <c r="L289" i="5" s="1"/>
  <c r="L166" i="5"/>
  <c r="L150" i="5"/>
  <c r="L95" i="5"/>
  <c r="I66" i="5"/>
  <c r="J66" i="5"/>
  <c r="L66" i="5" s="1"/>
  <c r="J296" i="5"/>
  <c r="L296" i="5" s="1"/>
  <c r="I296" i="5"/>
  <c r="L532" i="5"/>
  <c r="L378" i="5"/>
  <c r="L454" i="5"/>
  <c r="L340" i="5"/>
  <c r="I368" i="5"/>
  <c r="L270" i="5"/>
  <c r="L346" i="5"/>
  <c r="L119" i="5"/>
  <c r="L240" i="5"/>
  <c r="L332" i="5"/>
  <c r="J26" i="5"/>
  <c r="I26" i="5"/>
  <c r="L408" i="5"/>
  <c r="L384" i="5"/>
  <c r="I434" i="5"/>
  <c r="L434" i="5" s="1"/>
  <c r="J434" i="5"/>
  <c r="L319" i="5"/>
  <c r="L447" i="5"/>
  <c r="L337" i="5"/>
  <c r="L392" i="5"/>
  <c r="I116" i="5"/>
  <c r="L116" i="5" s="1"/>
  <c r="J433" i="5"/>
  <c r="I433" i="5"/>
  <c r="L433" i="5" s="1"/>
  <c r="I306" i="5"/>
  <c r="J306" i="5"/>
  <c r="L306" i="5"/>
  <c r="J495" i="5"/>
  <c r="I495" i="5"/>
  <c r="L495" i="5"/>
  <c r="I365" i="5"/>
  <c r="L365" i="5" s="1"/>
  <c r="I290" i="5"/>
  <c r="I348" i="5"/>
  <c r="J348" i="5"/>
  <c r="J385" i="5"/>
  <c r="I385" i="5"/>
  <c r="J345" i="5"/>
  <c r="L345" i="5" s="1"/>
  <c r="L362" i="5"/>
  <c r="L28" i="5"/>
  <c r="L462" i="5"/>
  <c r="L207" i="5"/>
  <c r="L367" i="5"/>
  <c r="J357" i="5"/>
  <c r="I357" i="5"/>
  <c r="L357" i="5" s="1"/>
  <c r="I35" i="5"/>
  <c r="J35" i="5"/>
  <c r="L379" i="5"/>
  <c r="L139" i="5"/>
  <c r="L316" i="5"/>
  <c r="L230" i="5"/>
  <c r="L29" i="5"/>
  <c r="L69" i="5"/>
  <c r="L368" i="5"/>
  <c r="L290" i="5"/>
  <c r="I144" i="5"/>
  <c r="L144" i="5" s="1"/>
  <c r="I24" i="5"/>
  <c r="L24" i="5" s="1"/>
  <c r="L457" i="5"/>
  <c r="L221" i="5"/>
  <c r="L469" i="5"/>
  <c r="L297" i="5"/>
  <c r="L285" i="5"/>
  <c r="L219" i="5"/>
  <c r="L249" i="5"/>
  <c r="L113" i="5"/>
  <c r="L439" i="5"/>
  <c r="L40" i="5"/>
  <c r="L448" i="5"/>
  <c r="L151" i="5"/>
  <c r="L441" i="5"/>
  <c r="L312" i="5"/>
  <c r="L450" i="5"/>
  <c r="L41" i="5"/>
  <c r="L227" i="5"/>
  <c r="L421" i="5"/>
  <c r="L282" i="5"/>
  <c r="J359" i="5"/>
  <c r="L359" i="5" s="1"/>
  <c r="I359" i="5"/>
  <c r="L425" i="5"/>
  <c r="L442" i="5"/>
  <c r="L204" i="5"/>
  <c r="L424" i="5"/>
  <c r="L107" i="4"/>
  <c r="N107" i="4" s="1"/>
  <c r="P107" i="4" s="1"/>
  <c r="L128" i="4"/>
  <c r="N128" i="4" s="1"/>
  <c r="P128" i="4" s="1"/>
  <c r="I114" i="4"/>
  <c r="L93" i="4"/>
  <c r="N93" i="4" s="1"/>
  <c r="P93" i="4" s="1"/>
  <c r="L157" i="4"/>
  <c r="N157" i="4" s="1"/>
  <c r="P157" i="4" s="1"/>
  <c r="L35" i="4"/>
  <c r="N35" i="4" s="1"/>
  <c r="P35" i="4" s="1"/>
  <c r="L8" i="4"/>
  <c r="N8" i="4" s="1"/>
  <c r="P8" i="4" s="1"/>
  <c r="L260" i="4"/>
  <c r="N260" i="4" s="1"/>
  <c r="P260" i="4" s="1"/>
  <c r="L155" i="4"/>
  <c r="N155" i="4" s="1"/>
  <c r="P155" i="4" s="1"/>
  <c r="L180" i="4"/>
  <c r="N180" i="4" s="1"/>
  <c r="P180" i="4" s="1"/>
  <c r="L236" i="4"/>
  <c r="N236" i="4" s="1"/>
  <c r="P236" i="4" s="1"/>
  <c r="L147" i="4"/>
  <c r="N147" i="4" s="1"/>
  <c r="P147" i="4" s="1"/>
  <c r="L12" i="4"/>
  <c r="N12" i="4" s="1"/>
  <c r="P12" i="4" s="1"/>
  <c r="I98" i="4"/>
  <c r="L98" i="4" s="1"/>
  <c r="N98" i="4" s="1"/>
  <c r="P98" i="4" s="1"/>
  <c r="L103" i="4"/>
  <c r="N103" i="4" s="1"/>
  <c r="P103" i="4" s="1"/>
  <c r="L41" i="4"/>
  <c r="N41" i="4" s="1"/>
  <c r="P41" i="4" s="1"/>
  <c r="L91" i="4"/>
  <c r="N91" i="4" s="1"/>
  <c r="P91" i="4" s="1"/>
  <c r="L163" i="4"/>
  <c r="N163" i="4" s="1"/>
  <c r="P163" i="4" s="1"/>
  <c r="L25" i="4"/>
  <c r="N25" i="4" s="1"/>
  <c r="P25" i="4" s="1"/>
  <c r="L115" i="4"/>
  <c r="N115" i="4" s="1"/>
  <c r="P115" i="4" s="1"/>
  <c r="L18" i="4"/>
  <c r="N18" i="4" s="1"/>
  <c r="P18" i="4" s="1"/>
  <c r="I107" i="4"/>
  <c r="L119" i="4"/>
  <c r="N119" i="4" s="1"/>
  <c r="P119" i="4" s="1"/>
  <c r="L19" i="4"/>
  <c r="N19" i="4" s="1"/>
  <c r="P19" i="4" s="1"/>
  <c r="L22" i="4"/>
  <c r="N22" i="4" s="1"/>
  <c r="P22" i="4" s="1"/>
  <c r="L129" i="4"/>
  <c r="N129" i="4" s="1"/>
  <c r="P129" i="4" s="1"/>
  <c r="L265" i="4"/>
  <c r="N265" i="4" s="1"/>
  <c r="P265" i="4" s="1"/>
  <c r="L178" i="4"/>
  <c r="N178" i="4" s="1"/>
  <c r="P178" i="4" s="1"/>
  <c r="L215" i="4"/>
  <c r="N215" i="4" s="1"/>
  <c r="P215" i="4" s="1"/>
  <c r="L135" i="4"/>
  <c r="N135" i="4" s="1"/>
  <c r="P135" i="4" s="1"/>
  <c r="I35" i="4"/>
  <c r="L14" i="4"/>
  <c r="N14" i="4" s="1"/>
  <c r="P14" i="4" s="1"/>
  <c r="L127" i="4"/>
  <c r="N127" i="4" s="1"/>
  <c r="P127" i="4" s="1"/>
  <c r="R127" i="4" s="1"/>
  <c r="L196" i="4"/>
  <c r="N196" i="4" s="1"/>
  <c r="P196" i="4" s="1"/>
  <c r="L133" i="4"/>
  <c r="N133" i="4" s="1"/>
  <c r="P133" i="4" s="1"/>
  <c r="L37" i="4"/>
  <c r="N37" i="4" s="1"/>
  <c r="P37" i="4" s="1"/>
  <c r="L111" i="4"/>
  <c r="N111" i="4" s="1"/>
  <c r="P111" i="4" s="1"/>
  <c r="L9" i="4"/>
  <c r="N9" i="4" s="1"/>
  <c r="P9" i="4" s="1"/>
  <c r="L92" i="4"/>
  <c r="N92" i="4" s="1"/>
  <c r="P92" i="4" s="1"/>
  <c r="I108" i="4"/>
  <c r="L108" i="4" s="1"/>
  <c r="N108" i="4" s="1"/>
  <c r="P108" i="4" s="1"/>
  <c r="J108" i="4"/>
  <c r="L255" i="4"/>
  <c r="N255" i="4" s="1"/>
  <c r="P255" i="4" s="1"/>
  <c r="L244" i="4"/>
  <c r="N244" i="4" s="1"/>
  <c r="P244" i="4" s="1"/>
  <c r="L78" i="4"/>
  <c r="N78" i="4" s="1"/>
  <c r="P78" i="4" s="1"/>
  <c r="L211" i="4"/>
  <c r="N211" i="4" s="1"/>
  <c r="P211" i="4" s="1"/>
  <c r="L110" i="4"/>
  <c r="N110" i="4" s="1"/>
  <c r="P110" i="4" s="1"/>
  <c r="L270" i="4"/>
  <c r="N270" i="4" s="1"/>
  <c r="P270" i="4" s="1"/>
  <c r="L187" i="4"/>
  <c r="N187" i="4" s="1"/>
  <c r="P187" i="4" s="1"/>
  <c r="L47" i="4"/>
  <c r="N47" i="4" s="1"/>
  <c r="P47" i="4" s="1"/>
  <c r="L46" i="4"/>
  <c r="N46" i="4" s="1"/>
  <c r="P46" i="4" s="1"/>
  <c r="L266" i="4"/>
  <c r="N266" i="4" s="1"/>
  <c r="P266" i="4" s="1"/>
  <c r="L73" i="4"/>
  <c r="N73" i="4" s="1"/>
  <c r="P73" i="4" s="1"/>
  <c r="L16" i="4"/>
  <c r="N16" i="4" s="1"/>
  <c r="P16" i="4" s="1"/>
  <c r="L72" i="4"/>
  <c r="N72" i="4" s="1"/>
  <c r="P72" i="4" s="1"/>
  <c r="L114" i="4"/>
  <c r="N114" i="4" s="1"/>
  <c r="P114" i="4" s="1"/>
  <c r="L167" i="4"/>
  <c r="N167" i="4" s="1"/>
  <c r="P167" i="4" s="1"/>
  <c r="L153" i="4"/>
  <c r="N153" i="4" s="1"/>
  <c r="P153" i="4" s="1"/>
  <c r="R108" i="4" l="1"/>
  <c r="Q108" i="4"/>
  <c r="T108" i="4" s="1"/>
  <c r="Q41" i="4"/>
  <c r="T41" i="4" s="1"/>
  <c r="R41" i="4"/>
  <c r="R114" i="4"/>
  <c r="Q114" i="4"/>
  <c r="T114" i="4" s="1"/>
  <c r="R92" i="4"/>
  <c r="Q92" i="4"/>
  <c r="T92" i="4" s="1"/>
  <c r="R103" i="4"/>
  <c r="Q103" i="4"/>
  <c r="T103" i="4" s="1"/>
  <c r="T110" i="4"/>
  <c r="Q110" i="4"/>
  <c r="R110" i="4"/>
  <c r="R135" i="4"/>
  <c r="Q135" i="4"/>
  <c r="T135" i="4" s="1"/>
  <c r="Q98" i="4"/>
  <c r="T98" i="4" s="1"/>
  <c r="R98" i="4"/>
  <c r="T35" i="4"/>
  <c r="R35" i="4"/>
  <c r="Q35" i="4"/>
  <c r="Q127" i="4"/>
  <c r="T127" i="4" s="1"/>
  <c r="T100" i="4"/>
  <c r="T242" i="4"/>
  <c r="Q187" i="4"/>
  <c r="T187" i="4" s="1"/>
  <c r="R187" i="4"/>
  <c r="R14" i="4"/>
  <c r="Q14" i="4"/>
  <c r="Q19" i="4"/>
  <c r="R19" i="4"/>
  <c r="T19" i="4" s="1"/>
  <c r="R260" i="4"/>
  <c r="T260" i="4" s="1"/>
  <c r="Q260" i="4"/>
  <c r="R270" i="4"/>
  <c r="Q270" i="4"/>
  <c r="T270" i="4" s="1"/>
  <c r="R119" i="4"/>
  <c r="Q119" i="4"/>
  <c r="T119" i="4" s="1"/>
  <c r="R8" i="4"/>
  <c r="Q8" i="4"/>
  <c r="T241" i="4"/>
  <c r="R72" i="4"/>
  <c r="Q72" i="4"/>
  <c r="T72" i="4" s="1"/>
  <c r="R9" i="4"/>
  <c r="Q9" i="4"/>
  <c r="T9" i="4" s="1"/>
  <c r="R16" i="4"/>
  <c r="Q16" i="4"/>
  <c r="T16" i="4" s="1"/>
  <c r="Q211" i="4"/>
  <c r="R211" i="4"/>
  <c r="T211" i="4" s="1"/>
  <c r="Q111" i="4"/>
  <c r="T111" i="4" s="1"/>
  <c r="R111" i="4"/>
  <c r="Q215" i="4"/>
  <c r="R215" i="4"/>
  <c r="T215" i="4" s="1"/>
  <c r="R18" i="4"/>
  <c r="Q18" i="4"/>
  <c r="T18" i="4" s="1"/>
  <c r="R12" i="4"/>
  <c r="Q12" i="4"/>
  <c r="T12" i="4" s="1"/>
  <c r="R157" i="4"/>
  <c r="Q157" i="4"/>
  <c r="T157" i="4"/>
  <c r="T274" i="4"/>
  <c r="T149" i="4"/>
  <c r="R73" i="4"/>
  <c r="Q73" i="4"/>
  <c r="R37" i="4"/>
  <c r="T37" i="4" s="1"/>
  <c r="Q37" i="4"/>
  <c r="R115" i="4"/>
  <c r="Q115" i="4"/>
  <c r="T115" i="4" s="1"/>
  <c r="Q93" i="4"/>
  <c r="T93" i="4" s="1"/>
  <c r="R93" i="4"/>
  <c r="R244" i="4"/>
  <c r="Q244" i="4"/>
  <c r="R265" i="4"/>
  <c r="Q265" i="4"/>
  <c r="T265" i="4"/>
  <c r="R236" i="4"/>
  <c r="Q236" i="4"/>
  <c r="T236" i="4" s="1"/>
  <c r="T195" i="4"/>
  <c r="Q46" i="4"/>
  <c r="T46" i="4" s="1"/>
  <c r="R46" i="4"/>
  <c r="Q255" i="4"/>
  <c r="R255" i="4"/>
  <c r="T255" i="4" s="1"/>
  <c r="R196" i="4"/>
  <c r="Q196" i="4"/>
  <c r="T196" i="4" s="1"/>
  <c r="R129" i="4"/>
  <c r="Q129" i="4"/>
  <c r="T129" i="4" s="1"/>
  <c r="Q163" i="4"/>
  <c r="R163" i="4"/>
  <c r="R180" i="4"/>
  <c r="Q180" i="4"/>
  <c r="T180" i="4" s="1"/>
  <c r="R128" i="4"/>
  <c r="T128" i="4"/>
  <c r="Q128" i="4"/>
  <c r="T99" i="4"/>
  <c r="T177" i="4"/>
  <c r="T249" i="4"/>
  <c r="T201" i="4"/>
  <c r="T130" i="4"/>
  <c r="T203" i="4"/>
  <c r="T185" i="4"/>
  <c r="Q167" i="4"/>
  <c r="T167" i="4" s="1"/>
  <c r="R167" i="4"/>
  <c r="Q78" i="4"/>
  <c r="R78" i="4"/>
  <c r="Q178" i="4"/>
  <c r="R178" i="4"/>
  <c r="Q147" i="4"/>
  <c r="T147" i="4" s="1"/>
  <c r="R147" i="4"/>
  <c r="R266" i="4"/>
  <c r="Q266" i="4"/>
  <c r="Q133" i="4"/>
  <c r="T133" i="4" s="1"/>
  <c r="R133" i="4"/>
  <c r="R25" i="4"/>
  <c r="T25" i="4" s="1"/>
  <c r="Q25" i="4"/>
  <c r="T227" i="4"/>
  <c r="T83" i="4"/>
  <c r="Q153" i="4"/>
  <c r="R153" i="4"/>
  <c r="Q47" i="4"/>
  <c r="R47" i="4"/>
  <c r="T47" i="4" s="1"/>
  <c r="Q22" i="4"/>
  <c r="T22" i="4" s="1"/>
  <c r="R22" i="4"/>
  <c r="R91" i="4"/>
  <c r="Q91" i="4"/>
  <c r="T91" i="4" s="1"/>
  <c r="Q155" i="4"/>
  <c r="R155" i="4"/>
  <c r="T155" i="4" s="1"/>
  <c r="R107" i="4"/>
  <c r="Q107" i="4"/>
  <c r="T140" i="4"/>
  <c r="T26" i="4"/>
  <c r="T142" i="4"/>
  <c r="T217" i="4"/>
  <c r="L385" i="5"/>
  <c r="L26" i="5"/>
  <c r="L114" i="5"/>
  <c r="L348" i="5"/>
  <c r="T178" i="4" l="1"/>
  <c r="T8" i="4"/>
  <c r="T266" i="4"/>
  <c r="T78" i="4"/>
  <c r="T107" i="4"/>
  <c r="T163" i="4"/>
  <c r="T244" i="4"/>
  <c r="T14" i="4"/>
  <c r="T153" i="4"/>
  <c r="T73" i="4"/>
</calcChain>
</file>

<file path=xl/sharedStrings.xml><?xml version="1.0" encoding="utf-8"?>
<sst xmlns="http://schemas.openxmlformats.org/spreadsheetml/2006/main" count="145" uniqueCount="42">
  <si>
    <t>počet</t>
  </si>
  <si>
    <t>komp.</t>
  </si>
  <si>
    <t>Kped</t>
  </si>
  <si>
    <t>Kneped</t>
  </si>
  <si>
    <t>MP/žáka</t>
  </si>
  <si>
    <t>Mzdy/žáka</t>
  </si>
  <si>
    <t>odvody</t>
  </si>
  <si>
    <t>příděl</t>
  </si>
  <si>
    <t>ONIV/ž.</t>
  </si>
  <si>
    <t>žáků</t>
  </si>
  <si>
    <t>Np</t>
  </si>
  <si>
    <t>No</t>
  </si>
  <si>
    <t>pedag.</t>
  </si>
  <si>
    <t>neped.</t>
  </si>
  <si>
    <t>FKSP</t>
  </si>
  <si>
    <t>přímé</t>
  </si>
  <si>
    <t>Kč</t>
  </si>
  <si>
    <t>v ŠD</t>
  </si>
  <si>
    <t>a0</t>
  </si>
  <si>
    <t>a1</t>
  </si>
  <si>
    <t>a2</t>
  </si>
  <si>
    <t>a3</t>
  </si>
  <si>
    <t>a4</t>
  </si>
  <si>
    <t>a5</t>
  </si>
  <si>
    <t>max</t>
  </si>
  <si>
    <t>celkem</t>
  </si>
  <si>
    <t>NIV přímé</t>
  </si>
  <si>
    <t>ÚZ 33353</t>
  </si>
  <si>
    <t>Parametry fce Np</t>
  </si>
  <si>
    <t>max Np</t>
  </si>
  <si>
    <t>Normativ na žáka ve školním klubu - pravidelná denní docházka</t>
  </si>
  <si>
    <t>Normativ na žáka ve školním klubu - pravidelná docházka</t>
  </si>
  <si>
    <t>min.</t>
  </si>
  <si>
    <t xml:space="preserve">parametry do 20 žáků </t>
  </si>
  <si>
    <t>pravidelná docházka</t>
  </si>
  <si>
    <t>max Np, No</t>
  </si>
  <si>
    <t xml:space="preserve">parametry pro 0 žáků </t>
  </si>
  <si>
    <t>Rozpis rozpočtu přímých NIV pro rok 2025</t>
  </si>
  <si>
    <t>r. 2025</t>
  </si>
  <si>
    <r>
      <t>V souladu s vyhláškou MŠMT č. 310/2018 Sb.,</t>
    </r>
    <r>
      <rPr>
        <b/>
        <i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 xml:space="preserve">o krajských normativech, v platném znění jsou normativy stanoveny na období celého kalendářního roku 2025.
Dotací přidělenou z MŠMT do rozpočtu krajů jsou aktuálně kryty u nepedagogů platy, související zákonné odvody a FKSP, ONIV jen na období 8 měsíců. Tomu odpovídají rozepisované počty zaměstnanců (normativní úvazky nepedagogů jsou přepočteny na 8/12). </t>
    </r>
  </si>
  <si>
    <t>Rozepsáno organizacím do rozpočtu pro rok 2025</t>
  </si>
  <si>
    <t>Krajský úřad Královéhradeckého kraje, Odbor rozpočtu a účetní evidence škol a školských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</si>
</sst>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000"/>
    <numFmt numFmtId="166" formatCode="0.000"/>
    <numFmt numFmtId="167" formatCode="0.000000"/>
    <numFmt numFmtId="168" formatCode="0.00000"/>
    <numFmt numFmtId="169" formatCode="0.000000E+00"/>
    <numFmt numFmtId="170" formatCode="0.00000E+00"/>
    <numFmt numFmtId="171" formatCode="0.0000000"/>
    <numFmt numFmtId="172" formatCode="0.00000000"/>
  </numFmts>
  <fonts count="1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Times New Roman CE"/>
      <family val="1"/>
      <charset val="238"/>
    </font>
    <font>
      <sz val="8"/>
      <color theme="1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66" fontId="6" fillId="0" borderId="25" xfId="0" applyNumberFormat="1" applyFont="1" applyFill="1" applyBorder="1" applyAlignment="1">
      <alignment horizontal="center"/>
    </xf>
    <xf numFmtId="166" fontId="0" fillId="0" borderId="26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166" fontId="0" fillId="0" borderId="29" xfId="0" applyNumberForma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/>
    <xf numFmtId="0" fontId="8" fillId="0" borderId="0" xfId="0" applyFont="1" applyFill="1" applyAlignment="1">
      <alignment horizontal="center"/>
    </xf>
    <xf numFmtId="166" fontId="0" fillId="0" borderId="19" xfId="0" applyNumberFormat="1" applyBorder="1" applyAlignment="1">
      <alignment horizontal="center"/>
    </xf>
    <xf numFmtId="0" fontId="9" fillId="0" borderId="0" xfId="0" applyFont="1" applyFill="1" applyAlignment="1">
      <alignment horizontal="left"/>
    </xf>
    <xf numFmtId="2" fontId="4" fillId="0" borderId="6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1" fontId="1" fillId="0" borderId="0" xfId="0" applyNumberFormat="1" applyFont="1" applyBorder="1" applyAlignment="1">
      <alignment horizontal="center"/>
    </xf>
    <xf numFmtId="164" fontId="4" fillId="0" borderId="34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35" xfId="0" applyNumberFormat="1" applyFont="1" applyFill="1" applyBorder="1" applyAlignment="1">
      <alignment horizontal="center"/>
    </xf>
    <xf numFmtId="164" fontId="6" fillId="0" borderId="36" xfId="0" applyNumberFormat="1" applyFon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164" fontId="2" fillId="0" borderId="3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170" fontId="1" fillId="2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166" fontId="13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right"/>
    </xf>
    <xf numFmtId="165" fontId="15" fillId="0" borderId="11" xfId="0" applyNumberFormat="1" applyFont="1" applyFill="1" applyBorder="1" applyAlignment="1" applyProtection="1">
      <alignment horizontal="right"/>
    </xf>
    <xf numFmtId="168" fontId="15" fillId="0" borderId="11" xfId="0" applyNumberFormat="1" applyFont="1" applyFill="1" applyBorder="1" applyAlignment="1" applyProtection="1">
      <alignment horizontal="right"/>
    </xf>
    <xf numFmtId="166" fontId="13" fillId="0" borderId="22" xfId="0" applyNumberFormat="1" applyFont="1" applyFill="1" applyBorder="1" applyAlignment="1">
      <alignment horizontal="center"/>
    </xf>
    <xf numFmtId="166" fontId="13" fillId="0" borderId="25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66" fontId="13" fillId="0" borderId="19" xfId="0" applyNumberFormat="1" applyFont="1" applyBorder="1" applyAlignment="1">
      <alignment horizontal="center"/>
    </xf>
    <xf numFmtId="166" fontId="13" fillId="0" borderId="26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6" fontId="6" fillId="0" borderId="38" xfId="0" applyNumberFormat="1" applyFont="1" applyFill="1" applyBorder="1" applyAlignment="1">
      <alignment horizontal="center"/>
    </xf>
    <xf numFmtId="166" fontId="6" fillId="0" borderId="29" xfId="0" applyNumberFormat="1" applyFont="1" applyFill="1" applyBorder="1" applyAlignment="1">
      <alignment horizontal="center"/>
    </xf>
    <xf numFmtId="166" fontId="1" fillId="2" borderId="11" xfId="0" applyNumberFormat="1" applyFont="1" applyFill="1" applyBorder="1" applyAlignment="1" applyProtection="1">
      <alignment horizontal="right"/>
    </xf>
    <xf numFmtId="169" fontId="1" fillId="0" borderId="11" xfId="0" applyNumberFormat="1" applyFont="1" applyFill="1" applyBorder="1" applyAlignment="1" applyProtection="1">
      <alignment horizontal="right"/>
    </xf>
    <xf numFmtId="169" fontId="1" fillId="2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right"/>
    </xf>
    <xf numFmtId="168" fontId="1" fillId="0" borderId="11" xfId="0" applyNumberFormat="1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"/>
    </xf>
    <xf numFmtId="171" fontId="1" fillId="0" borderId="11" xfId="0" applyNumberFormat="1" applyFont="1" applyFill="1" applyBorder="1" applyAlignment="1" applyProtection="1">
      <alignment horizontal="right"/>
    </xf>
    <xf numFmtId="165" fontId="16" fillId="0" borderId="11" xfId="0" applyNumberFormat="1" applyFont="1" applyFill="1" applyBorder="1" applyAlignment="1" applyProtection="1">
      <alignment horizontal="right"/>
    </xf>
    <xf numFmtId="172" fontId="16" fillId="0" borderId="11" xfId="0" applyNumberFormat="1" applyFont="1" applyFill="1" applyBorder="1" applyAlignment="1" applyProtection="1">
      <alignment horizontal="right"/>
    </xf>
    <xf numFmtId="169" fontId="16" fillId="0" borderId="11" xfId="0" applyNumberFormat="1" applyFont="1" applyFill="1" applyBorder="1" applyAlignment="1" applyProtection="1">
      <alignment horizontal="right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64" fontId="4" fillId="0" borderId="39" xfId="0" applyNumberFormat="1" applyFont="1" applyFill="1" applyBorder="1" applyAlignment="1">
      <alignment horizontal="center"/>
    </xf>
    <xf numFmtId="164" fontId="4" fillId="0" borderId="40" xfId="0" applyNumberFormat="1" applyFont="1" applyFill="1" applyBorder="1" applyAlignment="1">
      <alignment horizontal="center"/>
    </xf>
    <xf numFmtId="164" fontId="4" fillId="0" borderId="41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0"/>
  <sheetViews>
    <sheetView tabSelected="1" zoomScale="110" zoomScaleNormal="110" workbookViewId="0">
      <pane xSplit="1" ySplit="7" topLeftCell="B8" activePane="bottomRight" state="frozen"/>
      <selection activeCell="F6" sqref="F6"/>
      <selection pane="topRight" activeCell="F6" sqref="F6"/>
      <selection pane="bottomLeft" activeCell="F6" sqref="F6"/>
      <selection pane="bottomRight" activeCell="C7" sqref="C7"/>
    </sheetView>
  </sheetViews>
  <sheetFormatPr defaultRowHeight="12.75" x14ac:dyDescent="0.2"/>
  <cols>
    <col min="1" max="1" width="8.7109375" style="51" customWidth="1"/>
    <col min="2" max="2" width="11.5703125" style="2" customWidth="1"/>
    <col min="3" max="3" width="11.85546875" style="3" customWidth="1"/>
    <col min="4" max="5" width="7.7109375" style="2" customWidth="1"/>
    <col min="6" max="6" width="10.42578125" style="4" customWidth="1"/>
    <col min="7" max="7" width="8.7109375" style="4" customWidth="1"/>
    <col min="8" max="8" width="9.42578125" style="4" customWidth="1"/>
    <col min="9" max="9" width="8.7109375" style="2" customWidth="1"/>
    <col min="10" max="11" width="8.7109375" style="5" customWidth="1"/>
    <col min="12" max="12" width="11" style="77" customWidth="1"/>
    <col min="20" max="20" width="10.140625" customWidth="1"/>
  </cols>
  <sheetData>
    <row r="1" spans="1:20" x14ac:dyDescent="0.2">
      <c r="A1" s="119" t="s">
        <v>41</v>
      </c>
    </row>
    <row r="2" spans="1:20" ht="4.5" customHeight="1" x14ac:dyDescent="0.2">
      <c r="A2" s="1"/>
    </row>
    <row r="3" spans="1:20" ht="15.75" x14ac:dyDescent="0.25">
      <c r="A3" s="55" t="s">
        <v>37</v>
      </c>
      <c r="L3" s="77" t="s">
        <v>27</v>
      </c>
    </row>
    <row r="4" spans="1:20" ht="18.75" customHeight="1" thickBot="1" x14ac:dyDescent="0.25">
      <c r="A4" s="1" t="s">
        <v>30</v>
      </c>
      <c r="N4" s="119" t="s">
        <v>40</v>
      </c>
    </row>
    <row r="5" spans="1:20" x14ac:dyDescent="0.2">
      <c r="A5" s="6" t="s">
        <v>0</v>
      </c>
      <c r="B5" s="7" t="s">
        <v>1</v>
      </c>
      <c r="C5" s="8" t="s">
        <v>1</v>
      </c>
      <c r="D5" s="9" t="s">
        <v>2</v>
      </c>
      <c r="E5" s="10" t="s">
        <v>3</v>
      </c>
      <c r="F5" s="63" t="s">
        <v>4</v>
      </c>
      <c r="G5" s="56" t="s">
        <v>4</v>
      </c>
      <c r="H5" s="71" t="s">
        <v>5</v>
      </c>
      <c r="I5" s="11" t="s">
        <v>6</v>
      </c>
      <c r="J5" s="12" t="s">
        <v>7</v>
      </c>
      <c r="K5" s="13" t="s">
        <v>8</v>
      </c>
      <c r="L5" s="78" t="s">
        <v>26</v>
      </c>
      <c r="N5" s="120" t="s">
        <v>4</v>
      </c>
      <c r="O5" s="56" t="s">
        <v>4</v>
      </c>
      <c r="P5" s="71" t="s">
        <v>5</v>
      </c>
      <c r="Q5" s="11" t="s">
        <v>6</v>
      </c>
      <c r="R5" s="12" t="s">
        <v>7</v>
      </c>
      <c r="S5" s="13" t="s">
        <v>8</v>
      </c>
      <c r="T5" s="78" t="s">
        <v>26</v>
      </c>
    </row>
    <row r="6" spans="1:20" x14ac:dyDescent="0.2">
      <c r="A6" s="14" t="s">
        <v>9</v>
      </c>
      <c r="B6" s="15" t="s">
        <v>10</v>
      </c>
      <c r="C6" s="16" t="s">
        <v>11</v>
      </c>
      <c r="D6" s="82">
        <v>2025</v>
      </c>
      <c r="E6" s="17">
        <v>2025</v>
      </c>
      <c r="F6" s="64" t="s">
        <v>12</v>
      </c>
      <c r="G6" s="57" t="s">
        <v>13</v>
      </c>
      <c r="H6" s="72" t="s">
        <v>25</v>
      </c>
      <c r="I6" s="18"/>
      <c r="J6" s="19" t="s">
        <v>14</v>
      </c>
      <c r="K6" s="20" t="s">
        <v>15</v>
      </c>
      <c r="L6" s="79" t="s">
        <v>25</v>
      </c>
      <c r="N6" s="121" t="s">
        <v>12</v>
      </c>
      <c r="O6" s="57" t="s">
        <v>13</v>
      </c>
      <c r="P6" s="72" t="s">
        <v>25</v>
      </c>
      <c r="Q6" s="18"/>
      <c r="R6" s="19" t="s">
        <v>14</v>
      </c>
      <c r="S6" s="20" t="s">
        <v>15</v>
      </c>
      <c r="T6" s="79" t="s">
        <v>25</v>
      </c>
    </row>
    <row r="7" spans="1:20" ht="13.5" thickBot="1" x14ac:dyDescent="0.25">
      <c r="A7" s="21" t="s">
        <v>17</v>
      </c>
      <c r="B7" s="22">
        <v>2025</v>
      </c>
      <c r="C7" s="23">
        <v>2025</v>
      </c>
      <c r="D7" s="24" t="s">
        <v>16</v>
      </c>
      <c r="E7" s="25" t="s">
        <v>16</v>
      </c>
      <c r="F7" s="65" t="s">
        <v>16</v>
      </c>
      <c r="G7" s="58" t="s">
        <v>16</v>
      </c>
      <c r="H7" s="73" t="s">
        <v>16</v>
      </c>
      <c r="I7" s="26" t="s">
        <v>16</v>
      </c>
      <c r="J7" s="27" t="s">
        <v>16</v>
      </c>
      <c r="K7" s="28" t="s">
        <v>16</v>
      </c>
      <c r="L7" s="80" t="s">
        <v>16</v>
      </c>
      <c r="N7" s="122" t="s">
        <v>16</v>
      </c>
      <c r="O7" s="58" t="s">
        <v>16</v>
      </c>
      <c r="P7" s="73" t="s">
        <v>16</v>
      </c>
      <c r="Q7" s="26" t="s">
        <v>16</v>
      </c>
      <c r="R7" s="27" t="s">
        <v>16</v>
      </c>
      <c r="S7" s="28" t="s">
        <v>16</v>
      </c>
      <c r="T7" s="80" t="s">
        <v>16</v>
      </c>
    </row>
    <row r="8" spans="1:20" x14ac:dyDescent="0.2">
      <c r="A8" s="90">
        <v>1</v>
      </c>
      <c r="B8" s="97">
        <f t="shared" ref="B8:B71" si="0">ROUND(IF(A8&lt;B$295,(IF(A8&lt;$B$299,B$301+B$302*A8,B$288+B$289*A8+B$290*A8^2+B$291*A8^3+B$292*A8^4+B$293*A8^5)),(B$297)),2)</f>
        <v>42.64</v>
      </c>
      <c r="C8" s="100">
        <f t="shared" ref="C8:C71" si="1">ROUND(IF(A8&lt;C$295,(IF(A8&lt;C$299,C$301+C$302*A8,C$288+C$289*A8+C$290*A8^2+C$291*A8^3+C$292*A8^4+C$293*A8^5)),(C$297)),2)</f>
        <v>626.63</v>
      </c>
      <c r="D8" s="29">
        <v>44510</v>
      </c>
      <c r="E8" s="30">
        <v>23458</v>
      </c>
      <c r="F8" s="66">
        <f t="shared" ref="F8:F16" si="2">ROUND(12/B8*D8,1)</f>
        <v>12526.3</v>
      </c>
      <c r="G8" s="31">
        <f t="shared" ref="G8:G16" si="3">ROUND(12/C8*E8,1)</f>
        <v>449.2</v>
      </c>
      <c r="H8" s="74">
        <f t="shared" ref="H8:H16" si="4">F8+G8</f>
        <v>12975.5</v>
      </c>
      <c r="I8" s="32">
        <f t="shared" ref="I8:I16" si="5">ROUND(H8*0.338,1)</f>
        <v>4385.7</v>
      </c>
      <c r="J8" s="33">
        <f>ROUND(H8*0.01,1)</f>
        <v>129.80000000000001</v>
      </c>
      <c r="K8" s="59">
        <v>19.5</v>
      </c>
      <c r="L8" s="42">
        <f t="shared" ref="L8:L16" si="6">SUM(H8:K8)</f>
        <v>17510.5</v>
      </c>
      <c r="N8" s="66">
        <f t="shared" ref="N8" si="7">ROUND(12/J8*L8,1)</f>
        <v>1618.8</v>
      </c>
      <c r="O8" s="123">
        <f>ROUND(8/C8*E8,1)</f>
        <v>299.5</v>
      </c>
      <c r="P8" s="74">
        <f t="shared" ref="P8" si="8">N8+O8</f>
        <v>1918.3</v>
      </c>
      <c r="Q8" s="32">
        <f t="shared" ref="Q8" si="9">ROUND(P8*0.338,1)</f>
        <v>648.4</v>
      </c>
      <c r="R8" s="33">
        <f>ROUND(P8*0.01,1)</f>
        <v>19.2</v>
      </c>
      <c r="S8" s="31">
        <f>ROUND(K8*2/3,1)</f>
        <v>13</v>
      </c>
      <c r="T8" s="42">
        <f t="shared" ref="T8" si="10">SUM(P8:S8)</f>
        <v>2598.8999999999996</v>
      </c>
    </row>
    <row r="9" spans="1:20" x14ac:dyDescent="0.2">
      <c r="A9" s="90">
        <v>2</v>
      </c>
      <c r="B9" s="97">
        <f t="shared" si="0"/>
        <v>42.64</v>
      </c>
      <c r="C9" s="100">
        <f t="shared" si="1"/>
        <v>626.63</v>
      </c>
      <c r="D9" s="29">
        <v>44510</v>
      </c>
      <c r="E9" s="30">
        <v>23458</v>
      </c>
      <c r="F9" s="66">
        <f t="shared" si="2"/>
        <v>12526.3</v>
      </c>
      <c r="G9" s="31">
        <f t="shared" si="3"/>
        <v>449.2</v>
      </c>
      <c r="H9" s="74">
        <f t="shared" si="4"/>
        <v>12975.5</v>
      </c>
      <c r="I9" s="32">
        <f t="shared" si="5"/>
        <v>4385.7</v>
      </c>
      <c r="J9" s="33">
        <f t="shared" ref="J9:J72" si="11">ROUND(H9*0.01,1)</f>
        <v>129.80000000000001</v>
      </c>
      <c r="K9" s="59">
        <v>19.5</v>
      </c>
      <c r="L9" s="42">
        <f t="shared" si="6"/>
        <v>17510.5</v>
      </c>
      <c r="N9" s="66">
        <f t="shared" ref="N9:N72" si="12">ROUND(12/J9*L9,1)</f>
        <v>1618.8</v>
      </c>
      <c r="O9" s="124">
        <f t="shared" ref="O9:O72" si="13">ROUND(8/C9*E9,1)</f>
        <v>299.5</v>
      </c>
      <c r="P9" s="74">
        <f t="shared" ref="P9:P72" si="14">N9+O9</f>
        <v>1918.3</v>
      </c>
      <c r="Q9" s="32">
        <f t="shared" ref="Q9:Q72" si="15">ROUND(P9*0.338,1)</f>
        <v>648.4</v>
      </c>
      <c r="R9" s="33">
        <f t="shared" ref="R9:R72" si="16">ROUND(P9*0.01,1)</f>
        <v>19.2</v>
      </c>
      <c r="S9" s="60">
        <f t="shared" ref="S9:S72" si="17">ROUND(K9*2/3,1)</f>
        <v>13</v>
      </c>
      <c r="T9" s="42">
        <f t="shared" ref="T9:T72" si="18">SUM(P9:S9)</f>
        <v>2598.8999999999996</v>
      </c>
    </row>
    <row r="10" spans="1:20" x14ac:dyDescent="0.2">
      <c r="A10" s="90">
        <v>3</v>
      </c>
      <c r="B10" s="97">
        <f t="shared" si="0"/>
        <v>42.64</v>
      </c>
      <c r="C10" s="100">
        <f t="shared" si="1"/>
        <v>626.63</v>
      </c>
      <c r="D10" s="29">
        <v>44510</v>
      </c>
      <c r="E10" s="30">
        <v>23458</v>
      </c>
      <c r="F10" s="66">
        <f t="shared" si="2"/>
        <v>12526.3</v>
      </c>
      <c r="G10" s="31">
        <f t="shared" si="3"/>
        <v>449.2</v>
      </c>
      <c r="H10" s="74">
        <f t="shared" si="4"/>
        <v>12975.5</v>
      </c>
      <c r="I10" s="32">
        <f t="shared" si="5"/>
        <v>4385.7</v>
      </c>
      <c r="J10" s="33">
        <f t="shared" si="11"/>
        <v>129.80000000000001</v>
      </c>
      <c r="K10" s="59">
        <v>19.5</v>
      </c>
      <c r="L10" s="42">
        <f t="shared" si="6"/>
        <v>17510.5</v>
      </c>
      <c r="N10" s="66">
        <f t="shared" si="12"/>
        <v>1618.8</v>
      </c>
      <c r="O10" s="31">
        <f t="shared" si="13"/>
        <v>299.5</v>
      </c>
      <c r="P10" s="74">
        <f t="shared" si="14"/>
        <v>1918.3</v>
      </c>
      <c r="Q10" s="32">
        <f t="shared" si="15"/>
        <v>648.4</v>
      </c>
      <c r="R10" s="33">
        <f t="shared" si="16"/>
        <v>19.2</v>
      </c>
      <c r="S10" s="59">
        <f t="shared" si="17"/>
        <v>13</v>
      </c>
      <c r="T10" s="42">
        <f t="shared" si="18"/>
        <v>2598.8999999999996</v>
      </c>
    </row>
    <row r="11" spans="1:20" x14ac:dyDescent="0.2">
      <c r="A11" s="90">
        <v>4</v>
      </c>
      <c r="B11" s="97">
        <f t="shared" si="0"/>
        <v>42.64</v>
      </c>
      <c r="C11" s="100">
        <f t="shared" si="1"/>
        <v>626.63</v>
      </c>
      <c r="D11" s="29">
        <v>44510</v>
      </c>
      <c r="E11" s="30">
        <v>23458</v>
      </c>
      <c r="F11" s="66">
        <f t="shared" si="2"/>
        <v>12526.3</v>
      </c>
      <c r="G11" s="31">
        <f t="shared" si="3"/>
        <v>449.2</v>
      </c>
      <c r="H11" s="74">
        <f t="shared" si="4"/>
        <v>12975.5</v>
      </c>
      <c r="I11" s="32">
        <f t="shared" si="5"/>
        <v>4385.7</v>
      </c>
      <c r="J11" s="33">
        <f t="shared" si="11"/>
        <v>129.80000000000001</v>
      </c>
      <c r="K11" s="59">
        <v>19.5</v>
      </c>
      <c r="L11" s="42">
        <f t="shared" si="6"/>
        <v>17510.5</v>
      </c>
      <c r="N11" s="66">
        <f t="shared" si="12"/>
        <v>1618.8</v>
      </c>
      <c r="O11" s="31">
        <f t="shared" si="13"/>
        <v>299.5</v>
      </c>
      <c r="P11" s="74">
        <f t="shared" si="14"/>
        <v>1918.3</v>
      </c>
      <c r="Q11" s="32">
        <f t="shared" si="15"/>
        <v>648.4</v>
      </c>
      <c r="R11" s="33">
        <f t="shared" si="16"/>
        <v>19.2</v>
      </c>
      <c r="S11" s="59">
        <f t="shared" si="17"/>
        <v>13</v>
      </c>
      <c r="T11" s="42">
        <f t="shared" si="18"/>
        <v>2598.8999999999996</v>
      </c>
    </row>
    <row r="12" spans="1:20" x14ac:dyDescent="0.2">
      <c r="A12" s="90">
        <v>5</v>
      </c>
      <c r="B12" s="97">
        <f t="shared" si="0"/>
        <v>42.64</v>
      </c>
      <c r="C12" s="100">
        <f t="shared" si="1"/>
        <v>626.63</v>
      </c>
      <c r="D12" s="29">
        <v>44510</v>
      </c>
      <c r="E12" s="30">
        <v>23458</v>
      </c>
      <c r="F12" s="66">
        <f t="shared" si="2"/>
        <v>12526.3</v>
      </c>
      <c r="G12" s="31">
        <f t="shared" si="3"/>
        <v>449.2</v>
      </c>
      <c r="H12" s="74">
        <f t="shared" si="4"/>
        <v>12975.5</v>
      </c>
      <c r="I12" s="32">
        <f t="shared" si="5"/>
        <v>4385.7</v>
      </c>
      <c r="J12" s="33">
        <f t="shared" si="11"/>
        <v>129.80000000000001</v>
      </c>
      <c r="K12" s="59">
        <v>19.5</v>
      </c>
      <c r="L12" s="42">
        <f t="shared" si="6"/>
        <v>17510.5</v>
      </c>
      <c r="N12" s="66">
        <f t="shared" si="12"/>
        <v>1618.8</v>
      </c>
      <c r="O12" s="31">
        <f t="shared" si="13"/>
        <v>299.5</v>
      </c>
      <c r="P12" s="74">
        <f t="shared" si="14"/>
        <v>1918.3</v>
      </c>
      <c r="Q12" s="32">
        <f t="shared" si="15"/>
        <v>648.4</v>
      </c>
      <c r="R12" s="33">
        <f t="shared" si="16"/>
        <v>19.2</v>
      </c>
      <c r="S12" s="59">
        <f t="shared" si="17"/>
        <v>13</v>
      </c>
      <c r="T12" s="42">
        <f t="shared" si="18"/>
        <v>2598.8999999999996</v>
      </c>
    </row>
    <row r="13" spans="1:20" x14ac:dyDescent="0.2">
      <c r="A13" s="90">
        <v>6</v>
      </c>
      <c r="B13" s="97">
        <f t="shared" si="0"/>
        <v>42.64</v>
      </c>
      <c r="C13" s="100">
        <f t="shared" si="1"/>
        <v>626.63</v>
      </c>
      <c r="D13" s="29">
        <v>44510</v>
      </c>
      <c r="E13" s="30">
        <v>23458</v>
      </c>
      <c r="F13" s="66">
        <f t="shared" si="2"/>
        <v>12526.3</v>
      </c>
      <c r="G13" s="31">
        <f t="shared" si="3"/>
        <v>449.2</v>
      </c>
      <c r="H13" s="74">
        <f t="shared" si="4"/>
        <v>12975.5</v>
      </c>
      <c r="I13" s="32">
        <f t="shared" si="5"/>
        <v>4385.7</v>
      </c>
      <c r="J13" s="33">
        <f t="shared" si="11"/>
        <v>129.80000000000001</v>
      </c>
      <c r="K13" s="59">
        <v>19.5</v>
      </c>
      <c r="L13" s="42">
        <f t="shared" si="6"/>
        <v>17510.5</v>
      </c>
      <c r="N13" s="66">
        <f t="shared" si="12"/>
        <v>1618.8</v>
      </c>
      <c r="O13" s="31">
        <f t="shared" si="13"/>
        <v>299.5</v>
      </c>
      <c r="P13" s="74">
        <f t="shared" si="14"/>
        <v>1918.3</v>
      </c>
      <c r="Q13" s="32">
        <f t="shared" si="15"/>
        <v>648.4</v>
      </c>
      <c r="R13" s="33">
        <f t="shared" si="16"/>
        <v>19.2</v>
      </c>
      <c r="S13" s="59">
        <f t="shared" si="17"/>
        <v>13</v>
      </c>
      <c r="T13" s="42">
        <f t="shared" si="18"/>
        <v>2598.8999999999996</v>
      </c>
    </row>
    <row r="14" spans="1:20" x14ac:dyDescent="0.2">
      <c r="A14" s="90">
        <v>7</v>
      </c>
      <c r="B14" s="97">
        <f t="shared" si="0"/>
        <v>42.64</v>
      </c>
      <c r="C14" s="100">
        <f t="shared" si="1"/>
        <v>626.63</v>
      </c>
      <c r="D14" s="29">
        <v>44510</v>
      </c>
      <c r="E14" s="30">
        <v>23458</v>
      </c>
      <c r="F14" s="66">
        <f t="shared" si="2"/>
        <v>12526.3</v>
      </c>
      <c r="G14" s="31">
        <f t="shared" si="3"/>
        <v>449.2</v>
      </c>
      <c r="H14" s="74">
        <f t="shared" si="4"/>
        <v>12975.5</v>
      </c>
      <c r="I14" s="32">
        <f t="shared" si="5"/>
        <v>4385.7</v>
      </c>
      <c r="J14" s="33">
        <f t="shared" si="11"/>
        <v>129.80000000000001</v>
      </c>
      <c r="K14" s="59">
        <v>19.5</v>
      </c>
      <c r="L14" s="42">
        <f t="shared" si="6"/>
        <v>17510.5</v>
      </c>
      <c r="N14" s="66">
        <f t="shared" si="12"/>
        <v>1618.8</v>
      </c>
      <c r="O14" s="31">
        <f t="shared" si="13"/>
        <v>299.5</v>
      </c>
      <c r="P14" s="74">
        <f t="shared" si="14"/>
        <v>1918.3</v>
      </c>
      <c r="Q14" s="32">
        <f t="shared" si="15"/>
        <v>648.4</v>
      </c>
      <c r="R14" s="33">
        <f t="shared" si="16"/>
        <v>19.2</v>
      </c>
      <c r="S14" s="59">
        <f t="shared" si="17"/>
        <v>13</v>
      </c>
      <c r="T14" s="42">
        <f t="shared" si="18"/>
        <v>2598.8999999999996</v>
      </c>
    </row>
    <row r="15" spans="1:20" x14ac:dyDescent="0.2">
      <c r="A15" s="90">
        <v>8</v>
      </c>
      <c r="B15" s="97">
        <f t="shared" si="0"/>
        <v>42.64</v>
      </c>
      <c r="C15" s="100">
        <f t="shared" si="1"/>
        <v>626.63</v>
      </c>
      <c r="D15" s="29">
        <v>44510</v>
      </c>
      <c r="E15" s="30">
        <v>23458</v>
      </c>
      <c r="F15" s="66">
        <f t="shared" si="2"/>
        <v>12526.3</v>
      </c>
      <c r="G15" s="31">
        <f t="shared" si="3"/>
        <v>449.2</v>
      </c>
      <c r="H15" s="74">
        <f t="shared" si="4"/>
        <v>12975.5</v>
      </c>
      <c r="I15" s="32">
        <f t="shared" si="5"/>
        <v>4385.7</v>
      </c>
      <c r="J15" s="33">
        <f t="shared" si="11"/>
        <v>129.80000000000001</v>
      </c>
      <c r="K15" s="59">
        <v>19.5</v>
      </c>
      <c r="L15" s="42">
        <f t="shared" si="6"/>
        <v>17510.5</v>
      </c>
      <c r="N15" s="66">
        <f t="shared" si="12"/>
        <v>1618.8</v>
      </c>
      <c r="O15" s="31">
        <f t="shared" si="13"/>
        <v>299.5</v>
      </c>
      <c r="P15" s="74">
        <f t="shared" si="14"/>
        <v>1918.3</v>
      </c>
      <c r="Q15" s="32">
        <f t="shared" si="15"/>
        <v>648.4</v>
      </c>
      <c r="R15" s="33">
        <f t="shared" si="16"/>
        <v>19.2</v>
      </c>
      <c r="S15" s="59">
        <f t="shared" si="17"/>
        <v>13</v>
      </c>
      <c r="T15" s="42">
        <f t="shared" si="18"/>
        <v>2598.8999999999996</v>
      </c>
    </row>
    <row r="16" spans="1:20" x14ac:dyDescent="0.2">
      <c r="A16" s="90">
        <v>9</v>
      </c>
      <c r="B16" s="97">
        <f t="shared" si="0"/>
        <v>42.64</v>
      </c>
      <c r="C16" s="100">
        <f t="shared" si="1"/>
        <v>626.63</v>
      </c>
      <c r="D16" s="29">
        <v>44510</v>
      </c>
      <c r="E16" s="30">
        <v>23458</v>
      </c>
      <c r="F16" s="66">
        <f t="shared" si="2"/>
        <v>12526.3</v>
      </c>
      <c r="G16" s="31">
        <f t="shared" si="3"/>
        <v>449.2</v>
      </c>
      <c r="H16" s="74">
        <f t="shared" si="4"/>
        <v>12975.5</v>
      </c>
      <c r="I16" s="32">
        <f t="shared" si="5"/>
        <v>4385.7</v>
      </c>
      <c r="J16" s="33">
        <f t="shared" si="11"/>
        <v>129.80000000000001</v>
      </c>
      <c r="K16" s="59">
        <v>19.5</v>
      </c>
      <c r="L16" s="42">
        <f t="shared" si="6"/>
        <v>17510.5</v>
      </c>
      <c r="N16" s="66">
        <f t="shared" si="12"/>
        <v>1618.8</v>
      </c>
      <c r="O16" s="31">
        <f t="shared" si="13"/>
        <v>299.5</v>
      </c>
      <c r="P16" s="74">
        <f t="shared" si="14"/>
        <v>1918.3</v>
      </c>
      <c r="Q16" s="32">
        <f t="shared" si="15"/>
        <v>648.4</v>
      </c>
      <c r="R16" s="33">
        <f t="shared" si="16"/>
        <v>19.2</v>
      </c>
      <c r="S16" s="59">
        <f t="shared" si="17"/>
        <v>13</v>
      </c>
      <c r="T16" s="42">
        <f t="shared" si="18"/>
        <v>2598.8999999999996</v>
      </c>
    </row>
    <row r="17" spans="1:20" x14ac:dyDescent="0.2">
      <c r="A17" s="91">
        <v>10</v>
      </c>
      <c r="B17" s="97">
        <f t="shared" si="0"/>
        <v>42.64</v>
      </c>
      <c r="C17" s="101">
        <f t="shared" si="1"/>
        <v>626.63</v>
      </c>
      <c r="D17" s="37">
        <v>44510</v>
      </c>
      <c r="E17" s="38">
        <v>23458</v>
      </c>
      <c r="F17" s="67">
        <f>ROUND(12/B17*D17,1)</f>
        <v>12526.3</v>
      </c>
      <c r="G17" s="39">
        <f>ROUND(12/C17*E17,1)</f>
        <v>449.2</v>
      </c>
      <c r="H17" s="75">
        <f>F17+G17</f>
        <v>12975.5</v>
      </c>
      <c r="I17" s="40">
        <f>ROUND(H17*0.338,1)</f>
        <v>4385.7</v>
      </c>
      <c r="J17" s="41">
        <f t="shared" si="11"/>
        <v>129.80000000000001</v>
      </c>
      <c r="K17" s="60">
        <v>19.5</v>
      </c>
      <c r="L17" s="42">
        <f t="shared" ref="L17:L79" si="19">SUM(H17:K17)</f>
        <v>17510.5</v>
      </c>
      <c r="N17" s="67">
        <f t="shared" si="12"/>
        <v>1618.8</v>
      </c>
      <c r="O17" s="39">
        <f t="shared" si="13"/>
        <v>299.5</v>
      </c>
      <c r="P17" s="75">
        <f t="shared" si="14"/>
        <v>1918.3</v>
      </c>
      <c r="Q17" s="40">
        <f t="shared" si="15"/>
        <v>648.4</v>
      </c>
      <c r="R17" s="41">
        <f t="shared" si="16"/>
        <v>19.2</v>
      </c>
      <c r="S17" s="60">
        <f t="shared" si="17"/>
        <v>13</v>
      </c>
      <c r="T17" s="42">
        <f t="shared" si="18"/>
        <v>2598.8999999999996</v>
      </c>
    </row>
    <row r="18" spans="1:20" x14ac:dyDescent="0.2">
      <c r="A18" s="34">
        <v>11</v>
      </c>
      <c r="B18" s="98">
        <f t="shared" si="0"/>
        <v>42.64</v>
      </c>
      <c r="C18" s="101">
        <f t="shared" si="1"/>
        <v>626.63</v>
      </c>
      <c r="D18" s="37">
        <v>44510</v>
      </c>
      <c r="E18" s="38">
        <v>23458</v>
      </c>
      <c r="F18" s="67">
        <f t="shared" ref="F18:F81" si="20">ROUND(12/B18*D18,1)</f>
        <v>12526.3</v>
      </c>
      <c r="G18" s="39">
        <f t="shared" ref="G18:G81" si="21">ROUND(12/C18*E18,1)</f>
        <v>449.2</v>
      </c>
      <c r="H18" s="75">
        <f t="shared" ref="H18:H81" si="22">F18+G18</f>
        <v>12975.5</v>
      </c>
      <c r="I18" s="40">
        <f t="shared" ref="I18:I81" si="23">ROUND(H18*0.338,1)</f>
        <v>4385.7</v>
      </c>
      <c r="J18" s="41">
        <f t="shared" si="11"/>
        <v>129.80000000000001</v>
      </c>
      <c r="K18" s="60">
        <v>19.5</v>
      </c>
      <c r="L18" s="42">
        <f t="shared" si="19"/>
        <v>17510.5</v>
      </c>
      <c r="N18" s="67">
        <f t="shared" si="12"/>
        <v>1618.8</v>
      </c>
      <c r="O18" s="39">
        <f t="shared" si="13"/>
        <v>299.5</v>
      </c>
      <c r="P18" s="75">
        <f t="shared" si="14"/>
        <v>1918.3</v>
      </c>
      <c r="Q18" s="40">
        <f t="shared" si="15"/>
        <v>648.4</v>
      </c>
      <c r="R18" s="41">
        <f t="shared" si="16"/>
        <v>19.2</v>
      </c>
      <c r="S18" s="60">
        <f t="shared" si="17"/>
        <v>13</v>
      </c>
      <c r="T18" s="42">
        <f t="shared" si="18"/>
        <v>2598.8999999999996</v>
      </c>
    </row>
    <row r="19" spans="1:20" x14ac:dyDescent="0.2">
      <c r="A19" s="34">
        <v>12</v>
      </c>
      <c r="B19" s="98">
        <f t="shared" si="0"/>
        <v>42.64</v>
      </c>
      <c r="C19" s="101">
        <f t="shared" si="1"/>
        <v>626.63</v>
      </c>
      <c r="D19" s="37">
        <v>44510</v>
      </c>
      <c r="E19" s="38">
        <v>23458</v>
      </c>
      <c r="F19" s="67">
        <f t="shared" si="20"/>
        <v>12526.3</v>
      </c>
      <c r="G19" s="39">
        <f t="shared" si="21"/>
        <v>449.2</v>
      </c>
      <c r="H19" s="75">
        <f t="shared" si="22"/>
        <v>12975.5</v>
      </c>
      <c r="I19" s="40">
        <f t="shared" si="23"/>
        <v>4385.7</v>
      </c>
      <c r="J19" s="41">
        <f t="shared" si="11"/>
        <v>129.80000000000001</v>
      </c>
      <c r="K19" s="60">
        <v>19.5</v>
      </c>
      <c r="L19" s="42">
        <f t="shared" si="19"/>
        <v>17510.5</v>
      </c>
      <c r="N19" s="67">
        <f t="shared" si="12"/>
        <v>1618.8</v>
      </c>
      <c r="O19" s="39">
        <f t="shared" si="13"/>
        <v>299.5</v>
      </c>
      <c r="P19" s="75">
        <f t="shared" si="14"/>
        <v>1918.3</v>
      </c>
      <c r="Q19" s="40">
        <f t="shared" si="15"/>
        <v>648.4</v>
      </c>
      <c r="R19" s="41">
        <f t="shared" si="16"/>
        <v>19.2</v>
      </c>
      <c r="S19" s="60">
        <f t="shared" si="17"/>
        <v>13</v>
      </c>
      <c r="T19" s="42">
        <f t="shared" si="18"/>
        <v>2598.8999999999996</v>
      </c>
    </row>
    <row r="20" spans="1:20" x14ac:dyDescent="0.2">
      <c r="A20" s="34">
        <v>13</v>
      </c>
      <c r="B20" s="98">
        <f t="shared" si="0"/>
        <v>42.64</v>
      </c>
      <c r="C20" s="101">
        <f t="shared" si="1"/>
        <v>626.63</v>
      </c>
      <c r="D20" s="37">
        <v>44510</v>
      </c>
      <c r="E20" s="38">
        <v>23458</v>
      </c>
      <c r="F20" s="67">
        <f t="shared" si="20"/>
        <v>12526.3</v>
      </c>
      <c r="G20" s="39">
        <f t="shared" si="21"/>
        <v>449.2</v>
      </c>
      <c r="H20" s="75">
        <f t="shared" si="22"/>
        <v>12975.5</v>
      </c>
      <c r="I20" s="40">
        <f t="shared" si="23"/>
        <v>4385.7</v>
      </c>
      <c r="J20" s="41">
        <f t="shared" si="11"/>
        <v>129.80000000000001</v>
      </c>
      <c r="K20" s="60">
        <v>19.5</v>
      </c>
      <c r="L20" s="42">
        <f t="shared" si="19"/>
        <v>17510.5</v>
      </c>
      <c r="N20" s="67">
        <f t="shared" si="12"/>
        <v>1618.8</v>
      </c>
      <c r="O20" s="39">
        <f t="shared" si="13"/>
        <v>299.5</v>
      </c>
      <c r="P20" s="75">
        <f t="shared" si="14"/>
        <v>1918.3</v>
      </c>
      <c r="Q20" s="40">
        <f t="shared" si="15"/>
        <v>648.4</v>
      </c>
      <c r="R20" s="41">
        <f t="shared" si="16"/>
        <v>19.2</v>
      </c>
      <c r="S20" s="60">
        <f t="shared" si="17"/>
        <v>13</v>
      </c>
      <c r="T20" s="42">
        <f t="shared" si="18"/>
        <v>2598.8999999999996</v>
      </c>
    </row>
    <row r="21" spans="1:20" x14ac:dyDescent="0.2">
      <c r="A21" s="34">
        <v>14</v>
      </c>
      <c r="B21" s="98">
        <f t="shared" si="0"/>
        <v>42.64</v>
      </c>
      <c r="C21" s="101">
        <f t="shared" si="1"/>
        <v>626.63</v>
      </c>
      <c r="D21" s="37">
        <v>44510</v>
      </c>
      <c r="E21" s="38">
        <v>23458</v>
      </c>
      <c r="F21" s="67">
        <f t="shared" si="20"/>
        <v>12526.3</v>
      </c>
      <c r="G21" s="39">
        <f t="shared" si="21"/>
        <v>449.2</v>
      </c>
      <c r="H21" s="75">
        <f t="shared" si="22"/>
        <v>12975.5</v>
      </c>
      <c r="I21" s="40">
        <f t="shared" si="23"/>
        <v>4385.7</v>
      </c>
      <c r="J21" s="41">
        <f t="shared" si="11"/>
        <v>129.80000000000001</v>
      </c>
      <c r="K21" s="60">
        <v>19.5</v>
      </c>
      <c r="L21" s="42">
        <f t="shared" si="19"/>
        <v>17510.5</v>
      </c>
      <c r="N21" s="67">
        <f t="shared" si="12"/>
        <v>1618.8</v>
      </c>
      <c r="O21" s="39">
        <f t="shared" si="13"/>
        <v>299.5</v>
      </c>
      <c r="P21" s="75">
        <f t="shared" si="14"/>
        <v>1918.3</v>
      </c>
      <c r="Q21" s="40">
        <f t="shared" si="15"/>
        <v>648.4</v>
      </c>
      <c r="R21" s="41">
        <f t="shared" si="16"/>
        <v>19.2</v>
      </c>
      <c r="S21" s="60">
        <f t="shared" si="17"/>
        <v>13</v>
      </c>
      <c r="T21" s="42">
        <f t="shared" si="18"/>
        <v>2598.8999999999996</v>
      </c>
    </row>
    <row r="22" spans="1:20" x14ac:dyDescent="0.2">
      <c r="A22" s="34">
        <v>15</v>
      </c>
      <c r="B22" s="98">
        <f t="shared" si="0"/>
        <v>42.64</v>
      </c>
      <c r="C22" s="101">
        <f t="shared" si="1"/>
        <v>626.63</v>
      </c>
      <c r="D22" s="37">
        <v>44510</v>
      </c>
      <c r="E22" s="38">
        <v>23458</v>
      </c>
      <c r="F22" s="67">
        <f t="shared" si="20"/>
        <v>12526.3</v>
      </c>
      <c r="G22" s="39">
        <f t="shared" si="21"/>
        <v>449.2</v>
      </c>
      <c r="H22" s="75">
        <f t="shared" si="22"/>
        <v>12975.5</v>
      </c>
      <c r="I22" s="40">
        <f t="shared" si="23"/>
        <v>4385.7</v>
      </c>
      <c r="J22" s="41">
        <f t="shared" si="11"/>
        <v>129.80000000000001</v>
      </c>
      <c r="K22" s="60">
        <v>19.5</v>
      </c>
      <c r="L22" s="42">
        <f t="shared" si="19"/>
        <v>17510.5</v>
      </c>
      <c r="N22" s="67">
        <f t="shared" si="12"/>
        <v>1618.8</v>
      </c>
      <c r="O22" s="39">
        <f t="shared" si="13"/>
        <v>299.5</v>
      </c>
      <c r="P22" s="75">
        <f t="shared" si="14"/>
        <v>1918.3</v>
      </c>
      <c r="Q22" s="40">
        <f t="shared" si="15"/>
        <v>648.4</v>
      </c>
      <c r="R22" s="41">
        <f t="shared" si="16"/>
        <v>19.2</v>
      </c>
      <c r="S22" s="60">
        <f t="shared" si="17"/>
        <v>13</v>
      </c>
      <c r="T22" s="42">
        <f t="shared" si="18"/>
        <v>2598.8999999999996</v>
      </c>
    </row>
    <row r="23" spans="1:20" x14ac:dyDescent="0.2">
      <c r="A23" s="34">
        <v>16</v>
      </c>
      <c r="B23" s="98">
        <f t="shared" si="0"/>
        <v>42.64</v>
      </c>
      <c r="C23" s="101">
        <f t="shared" si="1"/>
        <v>626.63</v>
      </c>
      <c r="D23" s="37">
        <v>44510</v>
      </c>
      <c r="E23" s="38">
        <v>23458</v>
      </c>
      <c r="F23" s="67">
        <f t="shared" si="20"/>
        <v>12526.3</v>
      </c>
      <c r="G23" s="39">
        <f t="shared" si="21"/>
        <v>449.2</v>
      </c>
      <c r="H23" s="75">
        <f t="shared" si="22"/>
        <v>12975.5</v>
      </c>
      <c r="I23" s="40">
        <f t="shared" si="23"/>
        <v>4385.7</v>
      </c>
      <c r="J23" s="41">
        <f t="shared" si="11"/>
        <v>129.80000000000001</v>
      </c>
      <c r="K23" s="60">
        <v>19.5</v>
      </c>
      <c r="L23" s="42">
        <f t="shared" si="19"/>
        <v>17510.5</v>
      </c>
      <c r="N23" s="67">
        <f t="shared" si="12"/>
        <v>1618.8</v>
      </c>
      <c r="O23" s="39">
        <f t="shared" si="13"/>
        <v>299.5</v>
      </c>
      <c r="P23" s="75">
        <f t="shared" si="14"/>
        <v>1918.3</v>
      </c>
      <c r="Q23" s="40">
        <f t="shared" si="15"/>
        <v>648.4</v>
      </c>
      <c r="R23" s="41">
        <f t="shared" si="16"/>
        <v>19.2</v>
      </c>
      <c r="S23" s="60">
        <f t="shared" si="17"/>
        <v>13</v>
      </c>
      <c r="T23" s="42">
        <f t="shared" si="18"/>
        <v>2598.8999999999996</v>
      </c>
    </row>
    <row r="24" spans="1:20" x14ac:dyDescent="0.2">
      <c r="A24" s="34">
        <v>17</v>
      </c>
      <c r="B24" s="98">
        <f t="shared" si="0"/>
        <v>42.64</v>
      </c>
      <c r="C24" s="101">
        <f t="shared" si="1"/>
        <v>626.63</v>
      </c>
      <c r="D24" s="37">
        <v>44510</v>
      </c>
      <c r="E24" s="38">
        <v>23458</v>
      </c>
      <c r="F24" s="67">
        <f t="shared" si="20"/>
        <v>12526.3</v>
      </c>
      <c r="G24" s="39">
        <f t="shared" si="21"/>
        <v>449.2</v>
      </c>
      <c r="H24" s="75">
        <f t="shared" si="22"/>
        <v>12975.5</v>
      </c>
      <c r="I24" s="40">
        <f t="shared" si="23"/>
        <v>4385.7</v>
      </c>
      <c r="J24" s="41">
        <f t="shared" si="11"/>
        <v>129.80000000000001</v>
      </c>
      <c r="K24" s="60">
        <v>19.5</v>
      </c>
      <c r="L24" s="42">
        <f t="shared" si="19"/>
        <v>17510.5</v>
      </c>
      <c r="N24" s="67">
        <f t="shared" si="12"/>
        <v>1618.8</v>
      </c>
      <c r="O24" s="39">
        <f t="shared" si="13"/>
        <v>299.5</v>
      </c>
      <c r="P24" s="75">
        <f t="shared" si="14"/>
        <v>1918.3</v>
      </c>
      <c r="Q24" s="40">
        <f t="shared" si="15"/>
        <v>648.4</v>
      </c>
      <c r="R24" s="41">
        <f t="shared" si="16"/>
        <v>19.2</v>
      </c>
      <c r="S24" s="60">
        <f t="shared" si="17"/>
        <v>13</v>
      </c>
      <c r="T24" s="42">
        <f t="shared" si="18"/>
        <v>2598.8999999999996</v>
      </c>
    </row>
    <row r="25" spans="1:20" x14ac:dyDescent="0.2">
      <c r="A25" s="34">
        <v>18</v>
      </c>
      <c r="B25" s="98">
        <f t="shared" si="0"/>
        <v>42.64</v>
      </c>
      <c r="C25" s="101">
        <f t="shared" si="1"/>
        <v>626.63</v>
      </c>
      <c r="D25" s="37">
        <v>44510</v>
      </c>
      <c r="E25" s="38">
        <v>23458</v>
      </c>
      <c r="F25" s="67">
        <f t="shared" si="20"/>
        <v>12526.3</v>
      </c>
      <c r="G25" s="39">
        <f t="shared" si="21"/>
        <v>449.2</v>
      </c>
      <c r="H25" s="75">
        <f t="shared" si="22"/>
        <v>12975.5</v>
      </c>
      <c r="I25" s="40">
        <f t="shared" si="23"/>
        <v>4385.7</v>
      </c>
      <c r="J25" s="41">
        <f t="shared" si="11"/>
        <v>129.80000000000001</v>
      </c>
      <c r="K25" s="60">
        <v>19.5</v>
      </c>
      <c r="L25" s="42">
        <f t="shared" si="19"/>
        <v>17510.5</v>
      </c>
      <c r="N25" s="67">
        <f t="shared" si="12"/>
        <v>1618.8</v>
      </c>
      <c r="O25" s="39">
        <f t="shared" si="13"/>
        <v>299.5</v>
      </c>
      <c r="P25" s="75">
        <f t="shared" si="14"/>
        <v>1918.3</v>
      </c>
      <c r="Q25" s="40">
        <f t="shared" si="15"/>
        <v>648.4</v>
      </c>
      <c r="R25" s="41">
        <f t="shared" si="16"/>
        <v>19.2</v>
      </c>
      <c r="S25" s="60">
        <f t="shared" si="17"/>
        <v>13</v>
      </c>
      <c r="T25" s="42">
        <f t="shared" si="18"/>
        <v>2598.8999999999996</v>
      </c>
    </row>
    <row r="26" spans="1:20" x14ac:dyDescent="0.2">
      <c r="A26" s="34">
        <v>19</v>
      </c>
      <c r="B26" s="98">
        <f t="shared" si="0"/>
        <v>42.64</v>
      </c>
      <c r="C26" s="101">
        <f t="shared" si="1"/>
        <v>626.63</v>
      </c>
      <c r="D26" s="37">
        <v>44510</v>
      </c>
      <c r="E26" s="38">
        <v>23458</v>
      </c>
      <c r="F26" s="67">
        <f t="shared" si="20"/>
        <v>12526.3</v>
      </c>
      <c r="G26" s="39">
        <f t="shared" si="21"/>
        <v>449.2</v>
      </c>
      <c r="H26" s="75">
        <f t="shared" si="22"/>
        <v>12975.5</v>
      </c>
      <c r="I26" s="40">
        <f t="shared" si="23"/>
        <v>4385.7</v>
      </c>
      <c r="J26" s="41">
        <f t="shared" si="11"/>
        <v>129.80000000000001</v>
      </c>
      <c r="K26" s="60">
        <v>19.5</v>
      </c>
      <c r="L26" s="42">
        <f t="shared" si="19"/>
        <v>17510.5</v>
      </c>
      <c r="N26" s="67">
        <f t="shared" si="12"/>
        <v>1618.8</v>
      </c>
      <c r="O26" s="39">
        <f t="shared" si="13"/>
        <v>299.5</v>
      </c>
      <c r="P26" s="75">
        <f t="shared" si="14"/>
        <v>1918.3</v>
      </c>
      <c r="Q26" s="40">
        <f t="shared" si="15"/>
        <v>648.4</v>
      </c>
      <c r="R26" s="41">
        <f t="shared" si="16"/>
        <v>19.2</v>
      </c>
      <c r="S26" s="60">
        <f t="shared" si="17"/>
        <v>13</v>
      </c>
      <c r="T26" s="42">
        <f t="shared" si="18"/>
        <v>2598.8999999999996</v>
      </c>
    </row>
    <row r="27" spans="1:20" x14ac:dyDescent="0.2">
      <c r="A27" s="34">
        <v>20</v>
      </c>
      <c r="B27" s="98">
        <f t="shared" si="0"/>
        <v>42.64</v>
      </c>
      <c r="C27" s="101">
        <f t="shared" si="1"/>
        <v>626.63</v>
      </c>
      <c r="D27" s="37">
        <v>44510</v>
      </c>
      <c r="E27" s="38">
        <v>23458</v>
      </c>
      <c r="F27" s="67">
        <f t="shared" si="20"/>
        <v>12526.3</v>
      </c>
      <c r="G27" s="39">
        <f t="shared" si="21"/>
        <v>449.2</v>
      </c>
      <c r="H27" s="75">
        <f t="shared" si="22"/>
        <v>12975.5</v>
      </c>
      <c r="I27" s="40">
        <f t="shared" si="23"/>
        <v>4385.7</v>
      </c>
      <c r="J27" s="41">
        <f t="shared" si="11"/>
        <v>129.80000000000001</v>
      </c>
      <c r="K27" s="60">
        <v>19.5</v>
      </c>
      <c r="L27" s="42">
        <f t="shared" si="19"/>
        <v>17510.5</v>
      </c>
      <c r="N27" s="67">
        <f t="shared" si="12"/>
        <v>1618.8</v>
      </c>
      <c r="O27" s="39">
        <f t="shared" si="13"/>
        <v>299.5</v>
      </c>
      <c r="P27" s="75">
        <f t="shared" si="14"/>
        <v>1918.3</v>
      </c>
      <c r="Q27" s="40">
        <f t="shared" si="15"/>
        <v>648.4</v>
      </c>
      <c r="R27" s="41">
        <f t="shared" si="16"/>
        <v>19.2</v>
      </c>
      <c r="S27" s="60">
        <f t="shared" si="17"/>
        <v>13</v>
      </c>
      <c r="T27" s="42">
        <f t="shared" si="18"/>
        <v>2598.8999999999996</v>
      </c>
    </row>
    <row r="28" spans="1:20" x14ac:dyDescent="0.2">
      <c r="A28" s="34">
        <v>21</v>
      </c>
      <c r="B28" s="98">
        <f t="shared" si="0"/>
        <v>44.03</v>
      </c>
      <c r="C28" s="101">
        <f t="shared" si="1"/>
        <v>627.83000000000004</v>
      </c>
      <c r="D28" s="37">
        <v>44510</v>
      </c>
      <c r="E28" s="38">
        <v>23458</v>
      </c>
      <c r="F28" s="67">
        <f t="shared" si="20"/>
        <v>12130.8</v>
      </c>
      <c r="G28" s="39">
        <f t="shared" si="21"/>
        <v>448.4</v>
      </c>
      <c r="H28" s="75">
        <f t="shared" si="22"/>
        <v>12579.199999999999</v>
      </c>
      <c r="I28" s="40">
        <f t="shared" si="23"/>
        <v>4251.8</v>
      </c>
      <c r="J28" s="41">
        <f t="shared" si="11"/>
        <v>125.8</v>
      </c>
      <c r="K28" s="60">
        <v>19.5</v>
      </c>
      <c r="L28" s="42">
        <f t="shared" si="19"/>
        <v>16976.3</v>
      </c>
      <c r="N28" s="67">
        <f t="shared" si="12"/>
        <v>1619.4</v>
      </c>
      <c r="O28" s="39">
        <f t="shared" si="13"/>
        <v>298.89999999999998</v>
      </c>
      <c r="P28" s="75">
        <f t="shared" si="14"/>
        <v>1918.3000000000002</v>
      </c>
      <c r="Q28" s="40">
        <f t="shared" si="15"/>
        <v>648.4</v>
      </c>
      <c r="R28" s="41">
        <f t="shared" si="16"/>
        <v>19.2</v>
      </c>
      <c r="S28" s="60">
        <f t="shared" si="17"/>
        <v>13</v>
      </c>
      <c r="T28" s="42">
        <f t="shared" si="18"/>
        <v>2598.9</v>
      </c>
    </row>
    <row r="29" spans="1:20" x14ac:dyDescent="0.2">
      <c r="A29" s="34">
        <v>22</v>
      </c>
      <c r="B29" s="98">
        <f t="shared" si="0"/>
        <v>45.41</v>
      </c>
      <c r="C29" s="101">
        <f t="shared" si="1"/>
        <v>629</v>
      </c>
      <c r="D29" s="37">
        <v>44510</v>
      </c>
      <c r="E29" s="38">
        <v>23458</v>
      </c>
      <c r="F29" s="67">
        <f t="shared" si="20"/>
        <v>11762.2</v>
      </c>
      <c r="G29" s="39">
        <f t="shared" si="21"/>
        <v>447.5</v>
      </c>
      <c r="H29" s="75">
        <f t="shared" si="22"/>
        <v>12209.7</v>
      </c>
      <c r="I29" s="40">
        <f t="shared" si="23"/>
        <v>4126.8999999999996</v>
      </c>
      <c r="J29" s="41">
        <f t="shared" si="11"/>
        <v>122.1</v>
      </c>
      <c r="K29" s="60">
        <v>19.5</v>
      </c>
      <c r="L29" s="42">
        <f t="shared" si="19"/>
        <v>16478.2</v>
      </c>
      <c r="N29" s="67">
        <f t="shared" si="12"/>
        <v>1619.5</v>
      </c>
      <c r="O29" s="39">
        <f t="shared" si="13"/>
        <v>298.39999999999998</v>
      </c>
      <c r="P29" s="75">
        <f t="shared" si="14"/>
        <v>1917.9</v>
      </c>
      <c r="Q29" s="40">
        <f t="shared" si="15"/>
        <v>648.29999999999995</v>
      </c>
      <c r="R29" s="41">
        <f t="shared" si="16"/>
        <v>19.2</v>
      </c>
      <c r="S29" s="60">
        <f t="shared" si="17"/>
        <v>13</v>
      </c>
      <c r="T29" s="42">
        <f t="shared" si="18"/>
        <v>2598.3999999999996</v>
      </c>
    </row>
    <row r="30" spans="1:20" x14ac:dyDescent="0.2">
      <c r="A30" s="34">
        <v>23</v>
      </c>
      <c r="B30" s="98">
        <f t="shared" si="0"/>
        <v>46.77</v>
      </c>
      <c r="C30" s="101">
        <f t="shared" si="1"/>
        <v>630.15</v>
      </c>
      <c r="D30" s="37">
        <v>44510</v>
      </c>
      <c r="E30" s="38">
        <v>23458</v>
      </c>
      <c r="F30" s="67">
        <f t="shared" si="20"/>
        <v>11420.1</v>
      </c>
      <c r="G30" s="39">
        <f t="shared" si="21"/>
        <v>446.7</v>
      </c>
      <c r="H30" s="75">
        <f t="shared" si="22"/>
        <v>11866.800000000001</v>
      </c>
      <c r="I30" s="40">
        <f t="shared" si="23"/>
        <v>4011</v>
      </c>
      <c r="J30" s="41">
        <f t="shared" si="11"/>
        <v>118.7</v>
      </c>
      <c r="K30" s="60">
        <v>19.5</v>
      </c>
      <c r="L30" s="42">
        <f t="shared" si="19"/>
        <v>16016.000000000002</v>
      </c>
      <c r="N30" s="67">
        <f t="shared" si="12"/>
        <v>1619.1</v>
      </c>
      <c r="O30" s="39">
        <f t="shared" si="13"/>
        <v>297.8</v>
      </c>
      <c r="P30" s="75">
        <f t="shared" si="14"/>
        <v>1916.8999999999999</v>
      </c>
      <c r="Q30" s="40">
        <f t="shared" si="15"/>
        <v>647.9</v>
      </c>
      <c r="R30" s="41">
        <f t="shared" si="16"/>
        <v>19.2</v>
      </c>
      <c r="S30" s="60">
        <f t="shared" si="17"/>
        <v>13</v>
      </c>
      <c r="T30" s="42">
        <f t="shared" si="18"/>
        <v>2596.9999999999995</v>
      </c>
    </row>
    <row r="31" spans="1:20" x14ac:dyDescent="0.2">
      <c r="A31" s="34">
        <v>24</v>
      </c>
      <c r="B31" s="98">
        <f t="shared" si="0"/>
        <v>48.11</v>
      </c>
      <c r="C31" s="101">
        <f t="shared" si="1"/>
        <v>631.28</v>
      </c>
      <c r="D31" s="37">
        <v>44510</v>
      </c>
      <c r="E31" s="38">
        <v>23458</v>
      </c>
      <c r="F31" s="67">
        <f t="shared" si="20"/>
        <v>11102.1</v>
      </c>
      <c r="G31" s="39">
        <f t="shared" si="21"/>
        <v>445.9</v>
      </c>
      <c r="H31" s="75">
        <f t="shared" si="22"/>
        <v>11548</v>
      </c>
      <c r="I31" s="40">
        <f t="shared" si="23"/>
        <v>3903.2</v>
      </c>
      <c r="J31" s="41">
        <f t="shared" si="11"/>
        <v>115.5</v>
      </c>
      <c r="K31" s="60">
        <v>19.5</v>
      </c>
      <c r="L31" s="42">
        <f t="shared" si="19"/>
        <v>15586.2</v>
      </c>
      <c r="N31" s="67">
        <f t="shared" si="12"/>
        <v>1619.3</v>
      </c>
      <c r="O31" s="39">
        <f t="shared" si="13"/>
        <v>297.3</v>
      </c>
      <c r="P31" s="75">
        <f t="shared" si="14"/>
        <v>1916.6</v>
      </c>
      <c r="Q31" s="40">
        <f t="shared" si="15"/>
        <v>647.79999999999995</v>
      </c>
      <c r="R31" s="41">
        <f t="shared" si="16"/>
        <v>19.2</v>
      </c>
      <c r="S31" s="60">
        <f t="shared" si="17"/>
        <v>13</v>
      </c>
      <c r="T31" s="42">
        <f t="shared" si="18"/>
        <v>2596.5999999999995</v>
      </c>
    </row>
    <row r="32" spans="1:20" x14ac:dyDescent="0.2">
      <c r="A32" s="34">
        <v>25</v>
      </c>
      <c r="B32" s="98">
        <f t="shared" si="0"/>
        <v>49.44</v>
      </c>
      <c r="C32" s="101">
        <f t="shared" si="1"/>
        <v>632.39</v>
      </c>
      <c r="D32" s="37">
        <v>44510</v>
      </c>
      <c r="E32" s="38">
        <v>23458</v>
      </c>
      <c r="F32" s="67">
        <f t="shared" si="20"/>
        <v>10803.4</v>
      </c>
      <c r="G32" s="39">
        <f t="shared" si="21"/>
        <v>445.1</v>
      </c>
      <c r="H32" s="75">
        <f t="shared" si="22"/>
        <v>11248.5</v>
      </c>
      <c r="I32" s="40">
        <f t="shared" si="23"/>
        <v>3802</v>
      </c>
      <c r="J32" s="41">
        <f t="shared" si="11"/>
        <v>112.5</v>
      </c>
      <c r="K32" s="60">
        <v>19.5</v>
      </c>
      <c r="L32" s="42">
        <f t="shared" si="19"/>
        <v>15182.5</v>
      </c>
      <c r="N32" s="67">
        <f t="shared" si="12"/>
        <v>1619.5</v>
      </c>
      <c r="O32" s="39">
        <f t="shared" si="13"/>
        <v>296.8</v>
      </c>
      <c r="P32" s="75">
        <f t="shared" si="14"/>
        <v>1916.3</v>
      </c>
      <c r="Q32" s="40">
        <f t="shared" si="15"/>
        <v>647.70000000000005</v>
      </c>
      <c r="R32" s="41">
        <f t="shared" si="16"/>
        <v>19.2</v>
      </c>
      <c r="S32" s="60">
        <f t="shared" si="17"/>
        <v>13</v>
      </c>
      <c r="T32" s="42">
        <f t="shared" si="18"/>
        <v>2596.1999999999998</v>
      </c>
    </row>
    <row r="33" spans="1:20" x14ac:dyDescent="0.2">
      <c r="A33" s="34">
        <v>26</v>
      </c>
      <c r="B33" s="98">
        <f t="shared" si="0"/>
        <v>50.75</v>
      </c>
      <c r="C33" s="101">
        <f t="shared" si="1"/>
        <v>633.47</v>
      </c>
      <c r="D33" s="37">
        <v>44510</v>
      </c>
      <c r="E33" s="38">
        <v>23458</v>
      </c>
      <c r="F33" s="67">
        <f t="shared" si="20"/>
        <v>10524.5</v>
      </c>
      <c r="G33" s="39">
        <f t="shared" si="21"/>
        <v>444.4</v>
      </c>
      <c r="H33" s="75">
        <f t="shared" si="22"/>
        <v>10968.9</v>
      </c>
      <c r="I33" s="40">
        <f t="shared" si="23"/>
        <v>3707.5</v>
      </c>
      <c r="J33" s="41">
        <f t="shared" si="11"/>
        <v>109.7</v>
      </c>
      <c r="K33" s="60">
        <v>19.5</v>
      </c>
      <c r="L33" s="42">
        <f t="shared" si="19"/>
        <v>14805.6</v>
      </c>
      <c r="N33" s="67">
        <f t="shared" si="12"/>
        <v>1619.6</v>
      </c>
      <c r="O33" s="39">
        <f t="shared" si="13"/>
        <v>296.2</v>
      </c>
      <c r="P33" s="75">
        <f t="shared" si="14"/>
        <v>1915.8</v>
      </c>
      <c r="Q33" s="40">
        <f t="shared" si="15"/>
        <v>647.5</v>
      </c>
      <c r="R33" s="41">
        <f t="shared" si="16"/>
        <v>19.2</v>
      </c>
      <c r="S33" s="60">
        <f t="shared" si="17"/>
        <v>13</v>
      </c>
      <c r="T33" s="42">
        <f t="shared" si="18"/>
        <v>2595.5</v>
      </c>
    </row>
    <row r="34" spans="1:20" x14ac:dyDescent="0.2">
      <c r="A34" s="34">
        <v>27</v>
      </c>
      <c r="B34" s="98">
        <f t="shared" si="0"/>
        <v>52.04</v>
      </c>
      <c r="C34" s="101">
        <f t="shared" si="1"/>
        <v>634.54</v>
      </c>
      <c r="D34" s="37">
        <v>44510</v>
      </c>
      <c r="E34" s="38">
        <v>23458</v>
      </c>
      <c r="F34" s="67">
        <f t="shared" si="20"/>
        <v>10263.6</v>
      </c>
      <c r="G34" s="39">
        <f t="shared" si="21"/>
        <v>443.6</v>
      </c>
      <c r="H34" s="75">
        <f t="shared" si="22"/>
        <v>10707.2</v>
      </c>
      <c r="I34" s="40">
        <f t="shared" si="23"/>
        <v>3619</v>
      </c>
      <c r="J34" s="41">
        <f t="shared" si="11"/>
        <v>107.1</v>
      </c>
      <c r="K34" s="60">
        <v>19.5</v>
      </c>
      <c r="L34" s="42">
        <f t="shared" si="19"/>
        <v>14452.800000000001</v>
      </c>
      <c r="N34" s="67">
        <f t="shared" si="12"/>
        <v>1619.4</v>
      </c>
      <c r="O34" s="39">
        <f t="shared" si="13"/>
        <v>295.7</v>
      </c>
      <c r="P34" s="75">
        <f t="shared" si="14"/>
        <v>1915.1000000000001</v>
      </c>
      <c r="Q34" s="40">
        <f t="shared" si="15"/>
        <v>647.29999999999995</v>
      </c>
      <c r="R34" s="41">
        <f t="shared" si="16"/>
        <v>19.2</v>
      </c>
      <c r="S34" s="60">
        <f t="shared" si="17"/>
        <v>13</v>
      </c>
      <c r="T34" s="42">
        <f t="shared" si="18"/>
        <v>2594.6</v>
      </c>
    </row>
    <row r="35" spans="1:20" x14ac:dyDescent="0.2">
      <c r="A35" s="34">
        <v>28</v>
      </c>
      <c r="B35" s="98">
        <f t="shared" si="0"/>
        <v>53.31</v>
      </c>
      <c r="C35" s="101">
        <f t="shared" si="1"/>
        <v>635.59</v>
      </c>
      <c r="D35" s="37">
        <v>44510</v>
      </c>
      <c r="E35" s="38">
        <v>23458</v>
      </c>
      <c r="F35" s="67">
        <f t="shared" si="20"/>
        <v>10019.1</v>
      </c>
      <c r="G35" s="39">
        <f t="shared" si="21"/>
        <v>442.9</v>
      </c>
      <c r="H35" s="75">
        <f t="shared" si="22"/>
        <v>10462</v>
      </c>
      <c r="I35" s="40">
        <f t="shared" si="23"/>
        <v>3536.2</v>
      </c>
      <c r="J35" s="41">
        <f t="shared" si="11"/>
        <v>104.6</v>
      </c>
      <c r="K35" s="60">
        <v>19.5</v>
      </c>
      <c r="L35" s="42">
        <f t="shared" si="19"/>
        <v>14122.300000000001</v>
      </c>
      <c r="N35" s="67">
        <f t="shared" si="12"/>
        <v>1620.1</v>
      </c>
      <c r="O35" s="39">
        <f t="shared" si="13"/>
        <v>295.3</v>
      </c>
      <c r="P35" s="75">
        <f t="shared" si="14"/>
        <v>1915.3999999999999</v>
      </c>
      <c r="Q35" s="40">
        <f t="shared" si="15"/>
        <v>647.4</v>
      </c>
      <c r="R35" s="41">
        <f t="shared" si="16"/>
        <v>19.2</v>
      </c>
      <c r="S35" s="60">
        <f t="shared" si="17"/>
        <v>13</v>
      </c>
      <c r="T35" s="42">
        <f t="shared" si="18"/>
        <v>2594.9999999999995</v>
      </c>
    </row>
    <row r="36" spans="1:20" x14ac:dyDescent="0.2">
      <c r="A36" s="34">
        <v>29</v>
      </c>
      <c r="B36" s="98">
        <f t="shared" si="0"/>
        <v>54.56</v>
      </c>
      <c r="C36" s="101">
        <f t="shared" si="1"/>
        <v>636.61</v>
      </c>
      <c r="D36" s="37">
        <v>44510</v>
      </c>
      <c r="E36" s="38">
        <v>23458</v>
      </c>
      <c r="F36" s="67">
        <f t="shared" si="20"/>
        <v>9789.6</v>
      </c>
      <c r="G36" s="39">
        <f t="shared" si="21"/>
        <v>442.2</v>
      </c>
      <c r="H36" s="75">
        <f t="shared" si="22"/>
        <v>10231.800000000001</v>
      </c>
      <c r="I36" s="40">
        <f t="shared" si="23"/>
        <v>3458.3</v>
      </c>
      <c r="J36" s="41">
        <f t="shared" si="11"/>
        <v>102.3</v>
      </c>
      <c r="K36" s="60">
        <v>19.5</v>
      </c>
      <c r="L36" s="42">
        <f t="shared" si="19"/>
        <v>13811.900000000001</v>
      </c>
      <c r="N36" s="67">
        <f t="shared" si="12"/>
        <v>1620.2</v>
      </c>
      <c r="O36" s="39">
        <f t="shared" si="13"/>
        <v>294.8</v>
      </c>
      <c r="P36" s="75">
        <f t="shared" si="14"/>
        <v>1915</v>
      </c>
      <c r="Q36" s="40">
        <f t="shared" si="15"/>
        <v>647.29999999999995</v>
      </c>
      <c r="R36" s="41">
        <f t="shared" si="16"/>
        <v>19.2</v>
      </c>
      <c r="S36" s="60">
        <f t="shared" si="17"/>
        <v>13</v>
      </c>
      <c r="T36" s="42">
        <f t="shared" si="18"/>
        <v>2594.5</v>
      </c>
    </row>
    <row r="37" spans="1:20" x14ac:dyDescent="0.2">
      <c r="A37" s="34">
        <v>30</v>
      </c>
      <c r="B37" s="98">
        <f t="shared" si="0"/>
        <v>55.8</v>
      </c>
      <c r="C37" s="101">
        <f t="shared" si="1"/>
        <v>637.62</v>
      </c>
      <c r="D37" s="37">
        <v>44510</v>
      </c>
      <c r="E37" s="38">
        <v>23458</v>
      </c>
      <c r="F37" s="67">
        <f t="shared" si="20"/>
        <v>9572</v>
      </c>
      <c r="G37" s="39">
        <f t="shared" si="21"/>
        <v>441.5</v>
      </c>
      <c r="H37" s="75">
        <f t="shared" si="22"/>
        <v>10013.5</v>
      </c>
      <c r="I37" s="40">
        <f t="shared" si="23"/>
        <v>3384.6</v>
      </c>
      <c r="J37" s="41">
        <f t="shared" si="11"/>
        <v>100.1</v>
      </c>
      <c r="K37" s="60">
        <v>19.5</v>
      </c>
      <c r="L37" s="42">
        <f t="shared" si="19"/>
        <v>13517.7</v>
      </c>
      <c r="N37" s="67">
        <f t="shared" si="12"/>
        <v>1620.5</v>
      </c>
      <c r="O37" s="39">
        <f t="shared" si="13"/>
        <v>294.3</v>
      </c>
      <c r="P37" s="75">
        <f t="shared" si="14"/>
        <v>1914.8</v>
      </c>
      <c r="Q37" s="40">
        <f t="shared" si="15"/>
        <v>647.20000000000005</v>
      </c>
      <c r="R37" s="41">
        <f t="shared" si="16"/>
        <v>19.100000000000001</v>
      </c>
      <c r="S37" s="60">
        <f t="shared" si="17"/>
        <v>13</v>
      </c>
      <c r="T37" s="42">
        <f t="shared" si="18"/>
        <v>2594.1</v>
      </c>
    </row>
    <row r="38" spans="1:20" x14ac:dyDescent="0.2">
      <c r="A38" s="34">
        <v>31</v>
      </c>
      <c r="B38" s="98">
        <f t="shared" si="0"/>
        <v>57.02</v>
      </c>
      <c r="C38" s="101">
        <f t="shared" si="1"/>
        <v>638.61</v>
      </c>
      <c r="D38" s="37">
        <v>44510</v>
      </c>
      <c r="E38" s="38">
        <v>23458</v>
      </c>
      <c r="F38" s="67">
        <f t="shared" si="20"/>
        <v>9367.2000000000007</v>
      </c>
      <c r="G38" s="39">
        <f t="shared" si="21"/>
        <v>440.8</v>
      </c>
      <c r="H38" s="75">
        <f t="shared" si="22"/>
        <v>9808</v>
      </c>
      <c r="I38" s="40">
        <f t="shared" si="23"/>
        <v>3315.1</v>
      </c>
      <c r="J38" s="41">
        <f t="shared" si="11"/>
        <v>98.1</v>
      </c>
      <c r="K38" s="60">
        <v>19.5</v>
      </c>
      <c r="L38" s="42">
        <f t="shared" si="19"/>
        <v>13240.7</v>
      </c>
      <c r="N38" s="67">
        <f t="shared" si="12"/>
        <v>1619.7</v>
      </c>
      <c r="O38" s="39">
        <f t="shared" si="13"/>
        <v>293.89999999999998</v>
      </c>
      <c r="P38" s="75">
        <f t="shared" si="14"/>
        <v>1913.6</v>
      </c>
      <c r="Q38" s="40">
        <f t="shared" si="15"/>
        <v>646.79999999999995</v>
      </c>
      <c r="R38" s="41">
        <f t="shared" si="16"/>
        <v>19.100000000000001</v>
      </c>
      <c r="S38" s="60">
        <f t="shared" si="17"/>
        <v>13</v>
      </c>
      <c r="T38" s="42">
        <f t="shared" si="18"/>
        <v>2592.4999999999995</v>
      </c>
    </row>
    <row r="39" spans="1:20" x14ac:dyDescent="0.2">
      <c r="A39" s="34">
        <v>32</v>
      </c>
      <c r="B39" s="98">
        <f t="shared" si="0"/>
        <v>58.23</v>
      </c>
      <c r="C39" s="101">
        <f t="shared" si="1"/>
        <v>639.57000000000005</v>
      </c>
      <c r="D39" s="37">
        <v>44510</v>
      </c>
      <c r="E39" s="38">
        <v>23458</v>
      </c>
      <c r="F39" s="67">
        <f t="shared" si="20"/>
        <v>9172.6</v>
      </c>
      <c r="G39" s="39">
        <f t="shared" si="21"/>
        <v>440.1</v>
      </c>
      <c r="H39" s="75">
        <f t="shared" si="22"/>
        <v>9612.7000000000007</v>
      </c>
      <c r="I39" s="40">
        <f t="shared" si="23"/>
        <v>3249.1</v>
      </c>
      <c r="J39" s="41">
        <f t="shared" si="11"/>
        <v>96.1</v>
      </c>
      <c r="K39" s="60">
        <v>19.5</v>
      </c>
      <c r="L39" s="42">
        <f t="shared" si="19"/>
        <v>12977.400000000001</v>
      </c>
      <c r="N39" s="67">
        <f t="shared" si="12"/>
        <v>1620.5</v>
      </c>
      <c r="O39" s="39">
        <f t="shared" si="13"/>
        <v>293.39999999999998</v>
      </c>
      <c r="P39" s="75">
        <f t="shared" si="14"/>
        <v>1913.9</v>
      </c>
      <c r="Q39" s="40">
        <f t="shared" si="15"/>
        <v>646.9</v>
      </c>
      <c r="R39" s="41">
        <f t="shared" si="16"/>
        <v>19.100000000000001</v>
      </c>
      <c r="S39" s="60">
        <f t="shared" si="17"/>
        <v>13</v>
      </c>
      <c r="T39" s="42">
        <f t="shared" si="18"/>
        <v>2592.9</v>
      </c>
    </row>
    <row r="40" spans="1:20" x14ac:dyDescent="0.2">
      <c r="A40" s="34">
        <v>33</v>
      </c>
      <c r="B40" s="98">
        <f t="shared" si="0"/>
        <v>59.41</v>
      </c>
      <c r="C40" s="101">
        <f t="shared" si="1"/>
        <v>640.52</v>
      </c>
      <c r="D40" s="37">
        <v>44510</v>
      </c>
      <c r="E40" s="38">
        <v>23458</v>
      </c>
      <c r="F40" s="67">
        <f t="shared" si="20"/>
        <v>8990.4</v>
      </c>
      <c r="G40" s="39">
        <f t="shared" si="21"/>
        <v>439.5</v>
      </c>
      <c r="H40" s="75">
        <f t="shared" si="22"/>
        <v>9429.9</v>
      </c>
      <c r="I40" s="40">
        <f t="shared" si="23"/>
        <v>3187.3</v>
      </c>
      <c r="J40" s="41">
        <f t="shared" si="11"/>
        <v>94.3</v>
      </c>
      <c r="K40" s="60">
        <v>19.5</v>
      </c>
      <c r="L40" s="42">
        <f t="shared" si="19"/>
        <v>12731</v>
      </c>
      <c r="N40" s="67">
        <f t="shared" si="12"/>
        <v>1620.1</v>
      </c>
      <c r="O40" s="39">
        <f t="shared" si="13"/>
        <v>293</v>
      </c>
      <c r="P40" s="75">
        <f t="shared" si="14"/>
        <v>1913.1</v>
      </c>
      <c r="Q40" s="40">
        <f t="shared" si="15"/>
        <v>646.6</v>
      </c>
      <c r="R40" s="41">
        <f t="shared" si="16"/>
        <v>19.100000000000001</v>
      </c>
      <c r="S40" s="60">
        <f t="shared" si="17"/>
        <v>13</v>
      </c>
      <c r="T40" s="42">
        <f t="shared" si="18"/>
        <v>2591.7999999999997</v>
      </c>
    </row>
    <row r="41" spans="1:20" x14ac:dyDescent="0.2">
      <c r="A41" s="34">
        <v>34</v>
      </c>
      <c r="B41" s="98">
        <f t="shared" si="0"/>
        <v>60.58</v>
      </c>
      <c r="C41" s="101">
        <f t="shared" si="1"/>
        <v>641.45000000000005</v>
      </c>
      <c r="D41" s="37">
        <v>44510</v>
      </c>
      <c r="E41" s="38">
        <v>23458</v>
      </c>
      <c r="F41" s="67">
        <f t="shared" si="20"/>
        <v>8816.7999999999993</v>
      </c>
      <c r="G41" s="39">
        <f t="shared" si="21"/>
        <v>438.8</v>
      </c>
      <c r="H41" s="75">
        <f t="shared" si="22"/>
        <v>9255.5999999999985</v>
      </c>
      <c r="I41" s="40">
        <f t="shared" si="23"/>
        <v>3128.4</v>
      </c>
      <c r="J41" s="41">
        <f t="shared" si="11"/>
        <v>92.6</v>
      </c>
      <c r="K41" s="60">
        <v>19.5</v>
      </c>
      <c r="L41" s="42">
        <f t="shared" si="19"/>
        <v>12496.099999999999</v>
      </c>
      <c r="N41" s="67">
        <f t="shared" si="12"/>
        <v>1619.4</v>
      </c>
      <c r="O41" s="39">
        <f t="shared" si="13"/>
        <v>292.60000000000002</v>
      </c>
      <c r="P41" s="75">
        <f t="shared" si="14"/>
        <v>1912</v>
      </c>
      <c r="Q41" s="40">
        <f t="shared" si="15"/>
        <v>646.29999999999995</v>
      </c>
      <c r="R41" s="41">
        <f t="shared" si="16"/>
        <v>19.100000000000001</v>
      </c>
      <c r="S41" s="60">
        <f t="shared" si="17"/>
        <v>13</v>
      </c>
      <c r="T41" s="42">
        <f t="shared" si="18"/>
        <v>2590.4</v>
      </c>
    </row>
    <row r="42" spans="1:20" x14ac:dyDescent="0.2">
      <c r="A42" s="34">
        <v>35</v>
      </c>
      <c r="B42" s="98">
        <f t="shared" si="0"/>
        <v>61.74</v>
      </c>
      <c r="C42" s="101">
        <f t="shared" si="1"/>
        <v>642.36</v>
      </c>
      <c r="D42" s="37">
        <v>44510</v>
      </c>
      <c r="E42" s="38">
        <v>23458</v>
      </c>
      <c r="F42" s="67">
        <f t="shared" si="20"/>
        <v>8651.1</v>
      </c>
      <c r="G42" s="39">
        <f t="shared" si="21"/>
        <v>438.2</v>
      </c>
      <c r="H42" s="75">
        <f t="shared" si="22"/>
        <v>9089.3000000000011</v>
      </c>
      <c r="I42" s="40">
        <f t="shared" si="23"/>
        <v>3072.2</v>
      </c>
      <c r="J42" s="41">
        <f t="shared" si="11"/>
        <v>90.9</v>
      </c>
      <c r="K42" s="60">
        <v>19.5</v>
      </c>
      <c r="L42" s="42">
        <f t="shared" si="19"/>
        <v>12271.9</v>
      </c>
      <c r="N42" s="67">
        <f t="shared" si="12"/>
        <v>1620.1</v>
      </c>
      <c r="O42" s="39">
        <f t="shared" si="13"/>
        <v>292.10000000000002</v>
      </c>
      <c r="P42" s="75">
        <f t="shared" si="14"/>
        <v>1912.1999999999998</v>
      </c>
      <c r="Q42" s="40">
        <f t="shared" si="15"/>
        <v>646.29999999999995</v>
      </c>
      <c r="R42" s="41">
        <f t="shared" si="16"/>
        <v>19.100000000000001</v>
      </c>
      <c r="S42" s="60">
        <f t="shared" si="17"/>
        <v>13</v>
      </c>
      <c r="T42" s="42">
        <f t="shared" si="18"/>
        <v>2590.6</v>
      </c>
    </row>
    <row r="43" spans="1:20" x14ac:dyDescent="0.2">
      <c r="A43" s="34">
        <v>36</v>
      </c>
      <c r="B43" s="98">
        <f t="shared" si="0"/>
        <v>62.87</v>
      </c>
      <c r="C43" s="101">
        <f t="shared" si="1"/>
        <v>643.26</v>
      </c>
      <c r="D43" s="37">
        <v>44510</v>
      </c>
      <c r="E43" s="38">
        <v>23458</v>
      </c>
      <c r="F43" s="67">
        <f t="shared" si="20"/>
        <v>8495.6</v>
      </c>
      <c r="G43" s="39">
        <f t="shared" si="21"/>
        <v>437.6</v>
      </c>
      <c r="H43" s="75">
        <f t="shared" si="22"/>
        <v>8933.2000000000007</v>
      </c>
      <c r="I43" s="40">
        <f t="shared" si="23"/>
        <v>3019.4</v>
      </c>
      <c r="J43" s="41">
        <f t="shared" si="11"/>
        <v>89.3</v>
      </c>
      <c r="K43" s="60">
        <v>19.5</v>
      </c>
      <c r="L43" s="42">
        <f t="shared" si="19"/>
        <v>12061.4</v>
      </c>
      <c r="N43" s="67">
        <f t="shared" si="12"/>
        <v>1620.8</v>
      </c>
      <c r="O43" s="39">
        <f t="shared" si="13"/>
        <v>291.7</v>
      </c>
      <c r="P43" s="75">
        <f t="shared" si="14"/>
        <v>1912.5</v>
      </c>
      <c r="Q43" s="40">
        <f t="shared" si="15"/>
        <v>646.4</v>
      </c>
      <c r="R43" s="41">
        <f t="shared" si="16"/>
        <v>19.100000000000001</v>
      </c>
      <c r="S43" s="60">
        <f t="shared" si="17"/>
        <v>13</v>
      </c>
      <c r="T43" s="42">
        <f t="shared" si="18"/>
        <v>2591</v>
      </c>
    </row>
    <row r="44" spans="1:20" x14ac:dyDescent="0.2">
      <c r="A44" s="34">
        <v>37</v>
      </c>
      <c r="B44" s="98">
        <f t="shared" si="0"/>
        <v>63.99</v>
      </c>
      <c r="C44" s="101">
        <f t="shared" si="1"/>
        <v>644.13</v>
      </c>
      <c r="D44" s="37">
        <v>44510</v>
      </c>
      <c r="E44" s="38">
        <v>23458</v>
      </c>
      <c r="F44" s="67">
        <f t="shared" si="20"/>
        <v>8346.9</v>
      </c>
      <c r="G44" s="39">
        <f t="shared" si="21"/>
        <v>437</v>
      </c>
      <c r="H44" s="75">
        <f t="shared" si="22"/>
        <v>8783.9</v>
      </c>
      <c r="I44" s="40">
        <f t="shared" si="23"/>
        <v>2969</v>
      </c>
      <c r="J44" s="41">
        <f t="shared" si="11"/>
        <v>87.8</v>
      </c>
      <c r="K44" s="60">
        <v>19.5</v>
      </c>
      <c r="L44" s="42">
        <f t="shared" si="19"/>
        <v>11860.199999999999</v>
      </c>
      <c r="N44" s="67">
        <f t="shared" si="12"/>
        <v>1621</v>
      </c>
      <c r="O44" s="39">
        <f t="shared" si="13"/>
        <v>291.3</v>
      </c>
      <c r="P44" s="75">
        <f t="shared" si="14"/>
        <v>1912.3</v>
      </c>
      <c r="Q44" s="40">
        <f t="shared" si="15"/>
        <v>646.4</v>
      </c>
      <c r="R44" s="41">
        <f t="shared" si="16"/>
        <v>19.100000000000001</v>
      </c>
      <c r="S44" s="60">
        <f t="shared" si="17"/>
        <v>13</v>
      </c>
      <c r="T44" s="42">
        <f t="shared" si="18"/>
        <v>2590.7999999999997</v>
      </c>
    </row>
    <row r="45" spans="1:20" x14ac:dyDescent="0.2">
      <c r="A45" s="34">
        <v>38</v>
      </c>
      <c r="B45" s="98">
        <f t="shared" si="0"/>
        <v>65.099999999999994</v>
      </c>
      <c r="C45" s="101">
        <f t="shared" si="1"/>
        <v>644.99</v>
      </c>
      <c r="D45" s="37">
        <v>44510</v>
      </c>
      <c r="E45" s="38">
        <v>23458</v>
      </c>
      <c r="F45" s="67">
        <f t="shared" si="20"/>
        <v>8204.6</v>
      </c>
      <c r="G45" s="39">
        <f t="shared" si="21"/>
        <v>436.4</v>
      </c>
      <c r="H45" s="75">
        <f t="shared" si="22"/>
        <v>8641</v>
      </c>
      <c r="I45" s="40">
        <f t="shared" si="23"/>
        <v>2920.7</v>
      </c>
      <c r="J45" s="41">
        <f t="shared" si="11"/>
        <v>86.4</v>
      </c>
      <c r="K45" s="60">
        <v>19.5</v>
      </c>
      <c r="L45" s="42">
        <f t="shared" si="19"/>
        <v>11667.6</v>
      </c>
      <c r="N45" s="67">
        <f t="shared" si="12"/>
        <v>1620.5</v>
      </c>
      <c r="O45" s="39">
        <f t="shared" si="13"/>
        <v>291</v>
      </c>
      <c r="P45" s="75">
        <f t="shared" si="14"/>
        <v>1911.5</v>
      </c>
      <c r="Q45" s="40">
        <f t="shared" si="15"/>
        <v>646.1</v>
      </c>
      <c r="R45" s="41">
        <f t="shared" si="16"/>
        <v>19.100000000000001</v>
      </c>
      <c r="S45" s="60">
        <f t="shared" si="17"/>
        <v>13</v>
      </c>
      <c r="T45" s="42">
        <f t="shared" si="18"/>
        <v>2589.6999999999998</v>
      </c>
    </row>
    <row r="46" spans="1:20" x14ac:dyDescent="0.2">
      <c r="A46" s="34">
        <v>39</v>
      </c>
      <c r="B46" s="98">
        <f t="shared" si="0"/>
        <v>66.180000000000007</v>
      </c>
      <c r="C46" s="101">
        <f t="shared" si="1"/>
        <v>645.84</v>
      </c>
      <c r="D46" s="37">
        <v>44510</v>
      </c>
      <c r="E46" s="38">
        <v>23458</v>
      </c>
      <c r="F46" s="67">
        <f t="shared" si="20"/>
        <v>8070.7</v>
      </c>
      <c r="G46" s="39">
        <f t="shared" si="21"/>
        <v>435.9</v>
      </c>
      <c r="H46" s="75">
        <f t="shared" si="22"/>
        <v>8506.6</v>
      </c>
      <c r="I46" s="40">
        <f t="shared" si="23"/>
        <v>2875.2</v>
      </c>
      <c r="J46" s="41">
        <f t="shared" si="11"/>
        <v>85.1</v>
      </c>
      <c r="K46" s="60">
        <v>19.5</v>
      </c>
      <c r="L46" s="42">
        <f t="shared" si="19"/>
        <v>11486.4</v>
      </c>
      <c r="N46" s="67">
        <f t="shared" si="12"/>
        <v>1619.7</v>
      </c>
      <c r="O46" s="39">
        <f t="shared" si="13"/>
        <v>290.60000000000002</v>
      </c>
      <c r="P46" s="75">
        <f t="shared" si="14"/>
        <v>1910.3000000000002</v>
      </c>
      <c r="Q46" s="40">
        <f t="shared" si="15"/>
        <v>645.70000000000005</v>
      </c>
      <c r="R46" s="41">
        <f t="shared" si="16"/>
        <v>19.100000000000001</v>
      </c>
      <c r="S46" s="60">
        <f t="shared" si="17"/>
        <v>13</v>
      </c>
      <c r="T46" s="42">
        <f t="shared" si="18"/>
        <v>2588.1</v>
      </c>
    </row>
    <row r="47" spans="1:20" x14ac:dyDescent="0.2">
      <c r="A47" s="34">
        <v>40</v>
      </c>
      <c r="B47" s="98">
        <f t="shared" si="0"/>
        <v>67.260000000000005</v>
      </c>
      <c r="C47" s="101">
        <f t="shared" si="1"/>
        <v>646.66</v>
      </c>
      <c r="D47" s="37">
        <v>44510</v>
      </c>
      <c r="E47" s="38">
        <v>23458</v>
      </c>
      <c r="F47" s="67">
        <f t="shared" si="20"/>
        <v>7941.1</v>
      </c>
      <c r="G47" s="39">
        <f t="shared" si="21"/>
        <v>435.3</v>
      </c>
      <c r="H47" s="75">
        <f t="shared" si="22"/>
        <v>8376.4</v>
      </c>
      <c r="I47" s="40">
        <f t="shared" si="23"/>
        <v>2831.2</v>
      </c>
      <c r="J47" s="41">
        <f t="shared" si="11"/>
        <v>83.8</v>
      </c>
      <c r="K47" s="60">
        <v>19.5</v>
      </c>
      <c r="L47" s="42">
        <f t="shared" si="19"/>
        <v>11310.899999999998</v>
      </c>
      <c r="N47" s="67">
        <f t="shared" si="12"/>
        <v>1619.7</v>
      </c>
      <c r="O47" s="39">
        <f t="shared" si="13"/>
        <v>290.2</v>
      </c>
      <c r="P47" s="75">
        <f t="shared" si="14"/>
        <v>1909.9</v>
      </c>
      <c r="Q47" s="40">
        <f t="shared" si="15"/>
        <v>645.5</v>
      </c>
      <c r="R47" s="41">
        <f t="shared" si="16"/>
        <v>19.100000000000001</v>
      </c>
      <c r="S47" s="60">
        <f t="shared" si="17"/>
        <v>13</v>
      </c>
      <c r="T47" s="42">
        <f t="shared" si="18"/>
        <v>2587.5</v>
      </c>
    </row>
    <row r="48" spans="1:20" x14ac:dyDescent="0.2">
      <c r="A48" s="34">
        <v>41</v>
      </c>
      <c r="B48" s="98">
        <f t="shared" si="0"/>
        <v>68.31</v>
      </c>
      <c r="C48" s="101">
        <f t="shared" si="1"/>
        <v>647.47</v>
      </c>
      <c r="D48" s="37">
        <v>44510</v>
      </c>
      <c r="E48" s="38">
        <v>23458</v>
      </c>
      <c r="F48" s="67">
        <f t="shared" si="20"/>
        <v>7819.1</v>
      </c>
      <c r="G48" s="39">
        <f t="shared" si="21"/>
        <v>434.8</v>
      </c>
      <c r="H48" s="75">
        <f t="shared" si="22"/>
        <v>8253.9</v>
      </c>
      <c r="I48" s="40">
        <f t="shared" si="23"/>
        <v>2789.8</v>
      </c>
      <c r="J48" s="41">
        <f t="shared" si="11"/>
        <v>82.5</v>
      </c>
      <c r="K48" s="60">
        <v>19.5</v>
      </c>
      <c r="L48" s="42">
        <f t="shared" si="19"/>
        <v>11145.7</v>
      </c>
      <c r="N48" s="67">
        <f t="shared" si="12"/>
        <v>1621.2</v>
      </c>
      <c r="O48" s="39">
        <f t="shared" si="13"/>
        <v>289.8</v>
      </c>
      <c r="P48" s="75">
        <f t="shared" si="14"/>
        <v>1911</v>
      </c>
      <c r="Q48" s="40">
        <f t="shared" si="15"/>
        <v>645.9</v>
      </c>
      <c r="R48" s="41">
        <f t="shared" si="16"/>
        <v>19.100000000000001</v>
      </c>
      <c r="S48" s="60">
        <f t="shared" si="17"/>
        <v>13</v>
      </c>
      <c r="T48" s="42">
        <f t="shared" si="18"/>
        <v>2589</v>
      </c>
    </row>
    <row r="49" spans="1:20" x14ac:dyDescent="0.2">
      <c r="A49" s="34">
        <v>42</v>
      </c>
      <c r="B49" s="98">
        <f t="shared" si="0"/>
        <v>69.349999999999994</v>
      </c>
      <c r="C49" s="101">
        <f t="shared" si="1"/>
        <v>648.26</v>
      </c>
      <c r="D49" s="37">
        <v>44510</v>
      </c>
      <c r="E49" s="38">
        <v>23458</v>
      </c>
      <c r="F49" s="67">
        <f t="shared" si="20"/>
        <v>7701.8</v>
      </c>
      <c r="G49" s="39">
        <f t="shared" si="21"/>
        <v>434.2</v>
      </c>
      <c r="H49" s="75">
        <f t="shared" si="22"/>
        <v>8136</v>
      </c>
      <c r="I49" s="40">
        <f t="shared" si="23"/>
        <v>2750</v>
      </c>
      <c r="J49" s="41">
        <f t="shared" si="11"/>
        <v>81.400000000000006</v>
      </c>
      <c r="K49" s="60">
        <v>19.5</v>
      </c>
      <c r="L49" s="42">
        <f t="shared" si="19"/>
        <v>10986.9</v>
      </c>
      <c r="N49" s="67">
        <f t="shared" si="12"/>
        <v>1619.7</v>
      </c>
      <c r="O49" s="39">
        <f t="shared" si="13"/>
        <v>289.5</v>
      </c>
      <c r="P49" s="75">
        <f t="shared" si="14"/>
        <v>1909.2</v>
      </c>
      <c r="Q49" s="40">
        <f t="shared" si="15"/>
        <v>645.29999999999995</v>
      </c>
      <c r="R49" s="41">
        <f t="shared" si="16"/>
        <v>19.100000000000001</v>
      </c>
      <c r="S49" s="60">
        <f t="shared" si="17"/>
        <v>13</v>
      </c>
      <c r="T49" s="42">
        <f t="shared" si="18"/>
        <v>2586.6</v>
      </c>
    </row>
    <row r="50" spans="1:20" x14ac:dyDescent="0.2">
      <c r="A50" s="34">
        <v>43</v>
      </c>
      <c r="B50" s="98">
        <f t="shared" si="0"/>
        <v>70.37</v>
      </c>
      <c r="C50" s="101">
        <f t="shared" si="1"/>
        <v>649.04</v>
      </c>
      <c r="D50" s="37">
        <v>44510</v>
      </c>
      <c r="E50" s="38">
        <v>23458</v>
      </c>
      <c r="F50" s="67">
        <f t="shared" si="20"/>
        <v>7590.2</v>
      </c>
      <c r="G50" s="39">
        <f t="shared" si="21"/>
        <v>433.7</v>
      </c>
      <c r="H50" s="75">
        <f t="shared" si="22"/>
        <v>8023.9</v>
      </c>
      <c r="I50" s="40">
        <f t="shared" si="23"/>
        <v>2712.1</v>
      </c>
      <c r="J50" s="41">
        <f t="shared" si="11"/>
        <v>80.2</v>
      </c>
      <c r="K50" s="60">
        <v>19.5</v>
      </c>
      <c r="L50" s="42">
        <f t="shared" si="19"/>
        <v>10835.7</v>
      </c>
      <c r="N50" s="67">
        <f t="shared" si="12"/>
        <v>1621.3</v>
      </c>
      <c r="O50" s="39">
        <f t="shared" si="13"/>
        <v>289.10000000000002</v>
      </c>
      <c r="P50" s="75">
        <f t="shared" si="14"/>
        <v>1910.4</v>
      </c>
      <c r="Q50" s="40">
        <f t="shared" si="15"/>
        <v>645.70000000000005</v>
      </c>
      <c r="R50" s="41">
        <f t="shared" si="16"/>
        <v>19.100000000000001</v>
      </c>
      <c r="S50" s="60">
        <f t="shared" si="17"/>
        <v>13</v>
      </c>
      <c r="T50" s="42">
        <f t="shared" si="18"/>
        <v>2588.2000000000003</v>
      </c>
    </row>
    <row r="51" spans="1:20" x14ac:dyDescent="0.2">
      <c r="A51" s="34">
        <v>44</v>
      </c>
      <c r="B51" s="98">
        <f t="shared" si="0"/>
        <v>71.38</v>
      </c>
      <c r="C51" s="101">
        <f t="shared" si="1"/>
        <v>649.79999999999995</v>
      </c>
      <c r="D51" s="37">
        <v>44510</v>
      </c>
      <c r="E51" s="38">
        <v>23458</v>
      </c>
      <c r="F51" s="67">
        <f t="shared" si="20"/>
        <v>7482.8</v>
      </c>
      <c r="G51" s="39">
        <f t="shared" si="21"/>
        <v>433.2</v>
      </c>
      <c r="H51" s="75">
        <f t="shared" si="22"/>
        <v>7916</v>
      </c>
      <c r="I51" s="40">
        <f t="shared" si="23"/>
        <v>2675.6</v>
      </c>
      <c r="J51" s="41">
        <f t="shared" si="11"/>
        <v>79.2</v>
      </c>
      <c r="K51" s="60">
        <v>19.5</v>
      </c>
      <c r="L51" s="42">
        <f t="shared" si="19"/>
        <v>10690.300000000001</v>
      </c>
      <c r="N51" s="67">
        <f t="shared" si="12"/>
        <v>1619.7</v>
      </c>
      <c r="O51" s="39">
        <f t="shared" si="13"/>
        <v>288.8</v>
      </c>
      <c r="P51" s="75">
        <f t="shared" si="14"/>
        <v>1908.5</v>
      </c>
      <c r="Q51" s="40">
        <f t="shared" si="15"/>
        <v>645.1</v>
      </c>
      <c r="R51" s="41">
        <f t="shared" si="16"/>
        <v>19.100000000000001</v>
      </c>
      <c r="S51" s="60">
        <f t="shared" si="17"/>
        <v>13</v>
      </c>
      <c r="T51" s="42">
        <f t="shared" si="18"/>
        <v>2585.6999999999998</v>
      </c>
    </row>
    <row r="52" spans="1:20" x14ac:dyDescent="0.2">
      <c r="A52" s="34">
        <v>45</v>
      </c>
      <c r="B52" s="98">
        <f t="shared" si="0"/>
        <v>72.37</v>
      </c>
      <c r="C52" s="101">
        <f t="shared" si="1"/>
        <v>650.54</v>
      </c>
      <c r="D52" s="37">
        <v>44510</v>
      </c>
      <c r="E52" s="38">
        <v>23458</v>
      </c>
      <c r="F52" s="67">
        <f t="shared" si="20"/>
        <v>7380.4</v>
      </c>
      <c r="G52" s="39">
        <f t="shared" si="21"/>
        <v>432.7</v>
      </c>
      <c r="H52" s="75">
        <f t="shared" si="22"/>
        <v>7813.0999999999995</v>
      </c>
      <c r="I52" s="40">
        <f t="shared" si="23"/>
        <v>2640.8</v>
      </c>
      <c r="J52" s="41">
        <f t="shared" si="11"/>
        <v>78.099999999999994</v>
      </c>
      <c r="K52" s="60">
        <v>19.5</v>
      </c>
      <c r="L52" s="42">
        <f t="shared" si="19"/>
        <v>10551.5</v>
      </c>
      <c r="N52" s="67">
        <f t="shared" si="12"/>
        <v>1621.2</v>
      </c>
      <c r="O52" s="39">
        <f t="shared" si="13"/>
        <v>288.5</v>
      </c>
      <c r="P52" s="75">
        <f t="shared" si="14"/>
        <v>1909.7</v>
      </c>
      <c r="Q52" s="40">
        <f t="shared" si="15"/>
        <v>645.5</v>
      </c>
      <c r="R52" s="41">
        <f t="shared" si="16"/>
        <v>19.100000000000001</v>
      </c>
      <c r="S52" s="60">
        <f t="shared" si="17"/>
        <v>13</v>
      </c>
      <c r="T52" s="42">
        <f t="shared" si="18"/>
        <v>2587.2999999999997</v>
      </c>
    </row>
    <row r="53" spans="1:20" x14ac:dyDescent="0.2">
      <c r="A53" s="34">
        <v>46</v>
      </c>
      <c r="B53" s="98">
        <f t="shared" si="0"/>
        <v>73.349999999999994</v>
      </c>
      <c r="C53" s="101">
        <f t="shared" si="1"/>
        <v>651.27</v>
      </c>
      <c r="D53" s="37">
        <v>44510</v>
      </c>
      <c r="E53" s="38">
        <v>23458</v>
      </c>
      <c r="F53" s="67">
        <f t="shared" si="20"/>
        <v>7281.8</v>
      </c>
      <c r="G53" s="39">
        <f t="shared" si="21"/>
        <v>432.2</v>
      </c>
      <c r="H53" s="75">
        <f t="shared" si="22"/>
        <v>7714</v>
      </c>
      <c r="I53" s="40">
        <f t="shared" si="23"/>
        <v>2607.3000000000002</v>
      </c>
      <c r="J53" s="41">
        <f t="shared" si="11"/>
        <v>77.099999999999994</v>
      </c>
      <c r="K53" s="60">
        <v>19.5</v>
      </c>
      <c r="L53" s="42">
        <f t="shared" si="19"/>
        <v>10417.9</v>
      </c>
      <c r="N53" s="67">
        <f t="shared" si="12"/>
        <v>1621.5</v>
      </c>
      <c r="O53" s="39">
        <f t="shared" si="13"/>
        <v>288.2</v>
      </c>
      <c r="P53" s="75">
        <f t="shared" si="14"/>
        <v>1909.7</v>
      </c>
      <c r="Q53" s="40">
        <f t="shared" si="15"/>
        <v>645.5</v>
      </c>
      <c r="R53" s="41">
        <f t="shared" si="16"/>
        <v>19.100000000000001</v>
      </c>
      <c r="S53" s="60">
        <f t="shared" si="17"/>
        <v>13</v>
      </c>
      <c r="T53" s="42">
        <f t="shared" si="18"/>
        <v>2587.2999999999997</v>
      </c>
    </row>
    <row r="54" spans="1:20" x14ac:dyDescent="0.2">
      <c r="A54" s="34">
        <v>47</v>
      </c>
      <c r="B54" s="98">
        <f t="shared" si="0"/>
        <v>74.31</v>
      </c>
      <c r="C54" s="101">
        <f t="shared" si="1"/>
        <v>651.98</v>
      </c>
      <c r="D54" s="37">
        <v>44510</v>
      </c>
      <c r="E54" s="38">
        <v>23458</v>
      </c>
      <c r="F54" s="67">
        <f t="shared" si="20"/>
        <v>7187.7</v>
      </c>
      <c r="G54" s="39">
        <f t="shared" si="21"/>
        <v>431.8</v>
      </c>
      <c r="H54" s="75">
        <f t="shared" si="22"/>
        <v>7619.5</v>
      </c>
      <c r="I54" s="40">
        <f t="shared" si="23"/>
        <v>2575.4</v>
      </c>
      <c r="J54" s="41">
        <f t="shared" si="11"/>
        <v>76.2</v>
      </c>
      <c r="K54" s="60">
        <v>19.5</v>
      </c>
      <c r="L54" s="42">
        <f t="shared" si="19"/>
        <v>10290.6</v>
      </c>
      <c r="N54" s="67">
        <f t="shared" si="12"/>
        <v>1620.6</v>
      </c>
      <c r="O54" s="39">
        <f t="shared" si="13"/>
        <v>287.8</v>
      </c>
      <c r="P54" s="75">
        <f t="shared" si="14"/>
        <v>1908.3999999999999</v>
      </c>
      <c r="Q54" s="40">
        <f t="shared" si="15"/>
        <v>645</v>
      </c>
      <c r="R54" s="41">
        <f t="shared" si="16"/>
        <v>19.100000000000001</v>
      </c>
      <c r="S54" s="60">
        <f t="shared" si="17"/>
        <v>13</v>
      </c>
      <c r="T54" s="42">
        <f t="shared" si="18"/>
        <v>2585.4999999999995</v>
      </c>
    </row>
    <row r="55" spans="1:20" x14ac:dyDescent="0.2">
      <c r="A55" s="34">
        <v>48</v>
      </c>
      <c r="B55" s="98">
        <f t="shared" si="0"/>
        <v>75.25</v>
      </c>
      <c r="C55" s="101">
        <f t="shared" si="1"/>
        <v>652.67999999999995</v>
      </c>
      <c r="D55" s="37">
        <v>44510</v>
      </c>
      <c r="E55" s="38">
        <v>23458</v>
      </c>
      <c r="F55" s="67">
        <f t="shared" si="20"/>
        <v>7097.9</v>
      </c>
      <c r="G55" s="39">
        <f t="shared" si="21"/>
        <v>431.3</v>
      </c>
      <c r="H55" s="75">
        <f t="shared" si="22"/>
        <v>7529.2</v>
      </c>
      <c r="I55" s="40">
        <f t="shared" si="23"/>
        <v>2544.9</v>
      </c>
      <c r="J55" s="41">
        <f t="shared" si="11"/>
        <v>75.3</v>
      </c>
      <c r="K55" s="60">
        <v>19.5</v>
      </c>
      <c r="L55" s="42">
        <f t="shared" si="19"/>
        <v>10168.9</v>
      </c>
      <c r="N55" s="67">
        <f t="shared" si="12"/>
        <v>1620.5</v>
      </c>
      <c r="O55" s="39">
        <f t="shared" si="13"/>
        <v>287.5</v>
      </c>
      <c r="P55" s="75">
        <f t="shared" si="14"/>
        <v>1908</v>
      </c>
      <c r="Q55" s="40">
        <f t="shared" si="15"/>
        <v>644.9</v>
      </c>
      <c r="R55" s="41">
        <f t="shared" si="16"/>
        <v>19.100000000000001</v>
      </c>
      <c r="S55" s="60">
        <f t="shared" si="17"/>
        <v>13</v>
      </c>
      <c r="T55" s="42">
        <f t="shared" si="18"/>
        <v>2585</v>
      </c>
    </row>
    <row r="56" spans="1:20" x14ac:dyDescent="0.2">
      <c r="A56" s="34">
        <v>49</v>
      </c>
      <c r="B56" s="98">
        <f t="shared" si="0"/>
        <v>76.180000000000007</v>
      </c>
      <c r="C56" s="101">
        <f t="shared" si="1"/>
        <v>653.36</v>
      </c>
      <c r="D56" s="37">
        <v>44510</v>
      </c>
      <c r="E56" s="38">
        <v>23458</v>
      </c>
      <c r="F56" s="67">
        <f t="shared" si="20"/>
        <v>7011.3</v>
      </c>
      <c r="G56" s="39">
        <f t="shared" si="21"/>
        <v>430.8</v>
      </c>
      <c r="H56" s="75">
        <f t="shared" si="22"/>
        <v>7442.1</v>
      </c>
      <c r="I56" s="40">
        <f t="shared" si="23"/>
        <v>2515.4</v>
      </c>
      <c r="J56" s="41">
        <f t="shared" si="11"/>
        <v>74.400000000000006</v>
      </c>
      <c r="K56" s="60">
        <v>19.5</v>
      </c>
      <c r="L56" s="42">
        <f t="shared" si="19"/>
        <v>10051.4</v>
      </c>
      <c r="N56" s="67">
        <f t="shared" si="12"/>
        <v>1621.2</v>
      </c>
      <c r="O56" s="39">
        <f t="shared" si="13"/>
        <v>287.2</v>
      </c>
      <c r="P56" s="75">
        <f t="shared" si="14"/>
        <v>1908.4</v>
      </c>
      <c r="Q56" s="40">
        <f t="shared" si="15"/>
        <v>645</v>
      </c>
      <c r="R56" s="41">
        <f t="shared" si="16"/>
        <v>19.100000000000001</v>
      </c>
      <c r="S56" s="60">
        <f t="shared" si="17"/>
        <v>13</v>
      </c>
      <c r="T56" s="42">
        <f t="shared" si="18"/>
        <v>2585.5</v>
      </c>
    </row>
    <row r="57" spans="1:20" x14ac:dyDescent="0.2">
      <c r="A57" s="34">
        <v>50</v>
      </c>
      <c r="B57" s="98">
        <f t="shared" si="0"/>
        <v>77.09</v>
      </c>
      <c r="C57" s="101">
        <f t="shared" si="1"/>
        <v>654.03</v>
      </c>
      <c r="D57" s="37">
        <v>44510</v>
      </c>
      <c r="E57" s="38">
        <v>23458</v>
      </c>
      <c r="F57" s="67">
        <f t="shared" si="20"/>
        <v>6928.5</v>
      </c>
      <c r="G57" s="39">
        <f t="shared" si="21"/>
        <v>430.4</v>
      </c>
      <c r="H57" s="75">
        <f t="shared" si="22"/>
        <v>7358.9</v>
      </c>
      <c r="I57" s="40">
        <f t="shared" si="23"/>
        <v>2487.3000000000002</v>
      </c>
      <c r="J57" s="41">
        <f t="shared" si="11"/>
        <v>73.599999999999994</v>
      </c>
      <c r="K57" s="60">
        <v>19.5</v>
      </c>
      <c r="L57" s="42">
        <f t="shared" si="19"/>
        <v>9939.3000000000011</v>
      </c>
      <c r="N57" s="67">
        <f t="shared" si="12"/>
        <v>1620.5</v>
      </c>
      <c r="O57" s="39">
        <f t="shared" si="13"/>
        <v>286.89999999999998</v>
      </c>
      <c r="P57" s="75">
        <f t="shared" si="14"/>
        <v>1907.4</v>
      </c>
      <c r="Q57" s="40">
        <f t="shared" si="15"/>
        <v>644.70000000000005</v>
      </c>
      <c r="R57" s="41">
        <f t="shared" si="16"/>
        <v>19.100000000000001</v>
      </c>
      <c r="S57" s="60">
        <f t="shared" si="17"/>
        <v>13</v>
      </c>
      <c r="T57" s="42">
        <f t="shared" si="18"/>
        <v>2584.2000000000003</v>
      </c>
    </row>
    <row r="58" spans="1:20" x14ac:dyDescent="0.2">
      <c r="A58" s="34">
        <v>51</v>
      </c>
      <c r="B58" s="98">
        <f t="shared" si="0"/>
        <v>77.989999999999995</v>
      </c>
      <c r="C58" s="101">
        <f t="shared" si="1"/>
        <v>654.69000000000005</v>
      </c>
      <c r="D58" s="37">
        <v>44510</v>
      </c>
      <c r="E58" s="38">
        <v>23458</v>
      </c>
      <c r="F58" s="67">
        <f t="shared" si="20"/>
        <v>6848.6</v>
      </c>
      <c r="G58" s="39">
        <f t="shared" si="21"/>
        <v>430</v>
      </c>
      <c r="H58" s="75">
        <f t="shared" si="22"/>
        <v>7278.6</v>
      </c>
      <c r="I58" s="40">
        <f t="shared" si="23"/>
        <v>2460.1999999999998</v>
      </c>
      <c r="J58" s="41">
        <f t="shared" si="11"/>
        <v>72.8</v>
      </c>
      <c r="K58" s="60">
        <v>19.5</v>
      </c>
      <c r="L58" s="42">
        <f t="shared" si="19"/>
        <v>9831.0999999999985</v>
      </c>
      <c r="N58" s="67">
        <f t="shared" si="12"/>
        <v>1620.5</v>
      </c>
      <c r="O58" s="39">
        <f t="shared" si="13"/>
        <v>286.60000000000002</v>
      </c>
      <c r="P58" s="75">
        <f t="shared" si="14"/>
        <v>1907.1</v>
      </c>
      <c r="Q58" s="40">
        <f t="shared" si="15"/>
        <v>644.6</v>
      </c>
      <c r="R58" s="41">
        <f t="shared" si="16"/>
        <v>19.100000000000001</v>
      </c>
      <c r="S58" s="60">
        <f t="shared" si="17"/>
        <v>13</v>
      </c>
      <c r="T58" s="42">
        <f t="shared" si="18"/>
        <v>2583.7999999999997</v>
      </c>
    </row>
    <row r="59" spans="1:20" x14ac:dyDescent="0.2">
      <c r="A59" s="34">
        <v>52</v>
      </c>
      <c r="B59" s="98">
        <f t="shared" si="0"/>
        <v>78.88</v>
      </c>
      <c r="C59" s="101">
        <f t="shared" si="1"/>
        <v>655.33000000000004</v>
      </c>
      <c r="D59" s="37">
        <v>44510</v>
      </c>
      <c r="E59" s="38">
        <v>23458</v>
      </c>
      <c r="F59" s="67">
        <f t="shared" si="20"/>
        <v>6771.3</v>
      </c>
      <c r="G59" s="39">
        <f t="shared" si="21"/>
        <v>429.5</v>
      </c>
      <c r="H59" s="75">
        <f t="shared" si="22"/>
        <v>7200.8</v>
      </c>
      <c r="I59" s="40">
        <f t="shared" si="23"/>
        <v>2433.9</v>
      </c>
      <c r="J59" s="41">
        <f t="shared" si="11"/>
        <v>72</v>
      </c>
      <c r="K59" s="60">
        <v>19.5</v>
      </c>
      <c r="L59" s="42">
        <f t="shared" si="19"/>
        <v>9726.2000000000007</v>
      </c>
      <c r="N59" s="67">
        <f t="shared" si="12"/>
        <v>1621</v>
      </c>
      <c r="O59" s="39">
        <f t="shared" si="13"/>
        <v>286.39999999999998</v>
      </c>
      <c r="P59" s="75">
        <f t="shared" si="14"/>
        <v>1907.4</v>
      </c>
      <c r="Q59" s="40">
        <f t="shared" si="15"/>
        <v>644.70000000000005</v>
      </c>
      <c r="R59" s="41">
        <f t="shared" si="16"/>
        <v>19.100000000000001</v>
      </c>
      <c r="S59" s="60">
        <f t="shared" si="17"/>
        <v>13</v>
      </c>
      <c r="T59" s="42">
        <f t="shared" si="18"/>
        <v>2584.2000000000003</v>
      </c>
    </row>
    <row r="60" spans="1:20" x14ac:dyDescent="0.2">
      <c r="A60" s="34">
        <v>53</v>
      </c>
      <c r="B60" s="98">
        <f t="shared" si="0"/>
        <v>79.739999999999995</v>
      </c>
      <c r="C60" s="101">
        <f t="shared" si="1"/>
        <v>655.96</v>
      </c>
      <c r="D60" s="37">
        <v>44510</v>
      </c>
      <c r="E60" s="38">
        <v>23458</v>
      </c>
      <c r="F60" s="67">
        <f t="shared" si="20"/>
        <v>6698.3</v>
      </c>
      <c r="G60" s="39">
        <f t="shared" si="21"/>
        <v>429.1</v>
      </c>
      <c r="H60" s="75">
        <f t="shared" si="22"/>
        <v>7127.4000000000005</v>
      </c>
      <c r="I60" s="40">
        <f t="shared" si="23"/>
        <v>2409.1</v>
      </c>
      <c r="J60" s="41">
        <f t="shared" si="11"/>
        <v>71.3</v>
      </c>
      <c r="K60" s="60">
        <v>19.5</v>
      </c>
      <c r="L60" s="42">
        <f t="shared" si="19"/>
        <v>9627.2999999999993</v>
      </c>
      <c r="N60" s="67">
        <f t="shared" si="12"/>
        <v>1620.3</v>
      </c>
      <c r="O60" s="39">
        <f t="shared" si="13"/>
        <v>286.10000000000002</v>
      </c>
      <c r="P60" s="75">
        <f t="shared" si="14"/>
        <v>1906.4</v>
      </c>
      <c r="Q60" s="40">
        <f t="shared" si="15"/>
        <v>644.4</v>
      </c>
      <c r="R60" s="41">
        <f t="shared" si="16"/>
        <v>19.100000000000001</v>
      </c>
      <c r="S60" s="60">
        <f t="shared" si="17"/>
        <v>13</v>
      </c>
      <c r="T60" s="42">
        <f t="shared" si="18"/>
        <v>2582.9</v>
      </c>
    </row>
    <row r="61" spans="1:20" x14ac:dyDescent="0.2">
      <c r="A61" s="34">
        <v>54</v>
      </c>
      <c r="B61" s="98">
        <f t="shared" si="0"/>
        <v>80.599999999999994</v>
      </c>
      <c r="C61" s="101">
        <f t="shared" si="1"/>
        <v>656.58</v>
      </c>
      <c r="D61" s="37">
        <v>44510</v>
      </c>
      <c r="E61" s="38">
        <v>23458</v>
      </c>
      <c r="F61" s="67">
        <f t="shared" si="20"/>
        <v>6626.8</v>
      </c>
      <c r="G61" s="39">
        <f t="shared" si="21"/>
        <v>428.7</v>
      </c>
      <c r="H61" s="75">
        <f t="shared" si="22"/>
        <v>7055.5</v>
      </c>
      <c r="I61" s="40">
        <f t="shared" si="23"/>
        <v>2384.8000000000002</v>
      </c>
      <c r="J61" s="41">
        <f t="shared" si="11"/>
        <v>70.599999999999994</v>
      </c>
      <c r="K61" s="60">
        <v>19.5</v>
      </c>
      <c r="L61" s="42">
        <f t="shared" si="19"/>
        <v>9530.4</v>
      </c>
      <c r="N61" s="67">
        <f t="shared" si="12"/>
        <v>1619.9</v>
      </c>
      <c r="O61" s="39">
        <f t="shared" si="13"/>
        <v>285.8</v>
      </c>
      <c r="P61" s="75">
        <f t="shared" si="14"/>
        <v>1905.7</v>
      </c>
      <c r="Q61" s="40">
        <f t="shared" si="15"/>
        <v>644.1</v>
      </c>
      <c r="R61" s="41">
        <f t="shared" si="16"/>
        <v>19.100000000000001</v>
      </c>
      <c r="S61" s="60">
        <f t="shared" si="17"/>
        <v>13</v>
      </c>
      <c r="T61" s="42">
        <f t="shared" si="18"/>
        <v>2581.9</v>
      </c>
    </row>
    <row r="62" spans="1:20" x14ac:dyDescent="0.2">
      <c r="A62" s="34">
        <v>55</v>
      </c>
      <c r="B62" s="98">
        <f t="shared" si="0"/>
        <v>81.44</v>
      </c>
      <c r="C62" s="101">
        <f t="shared" si="1"/>
        <v>657.18</v>
      </c>
      <c r="D62" s="37">
        <v>44510</v>
      </c>
      <c r="E62" s="38">
        <v>23458</v>
      </c>
      <c r="F62" s="67">
        <f t="shared" si="20"/>
        <v>6558.4</v>
      </c>
      <c r="G62" s="39">
        <f t="shared" si="21"/>
        <v>428.3</v>
      </c>
      <c r="H62" s="75">
        <f t="shared" si="22"/>
        <v>6986.7</v>
      </c>
      <c r="I62" s="40">
        <f t="shared" si="23"/>
        <v>2361.5</v>
      </c>
      <c r="J62" s="41">
        <f t="shared" si="11"/>
        <v>69.900000000000006</v>
      </c>
      <c r="K62" s="60">
        <v>19.5</v>
      </c>
      <c r="L62" s="42">
        <f t="shared" si="19"/>
        <v>9437.6</v>
      </c>
      <c r="N62" s="67">
        <f t="shared" si="12"/>
        <v>1620.2</v>
      </c>
      <c r="O62" s="39">
        <f t="shared" si="13"/>
        <v>285.60000000000002</v>
      </c>
      <c r="P62" s="75">
        <f t="shared" si="14"/>
        <v>1905.8000000000002</v>
      </c>
      <c r="Q62" s="40">
        <f t="shared" si="15"/>
        <v>644.20000000000005</v>
      </c>
      <c r="R62" s="41">
        <f t="shared" si="16"/>
        <v>19.100000000000001</v>
      </c>
      <c r="S62" s="60">
        <f t="shared" si="17"/>
        <v>13</v>
      </c>
      <c r="T62" s="42">
        <f t="shared" si="18"/>
        <v>2582.1</v>
      </c>
    </row>
    <row r="63" spans="1:20" x14ac:dyDescent="0.2">
      <c r="A63" s="34">
        <v>56</v>
      </c>
      <c r="B63" s="98">
        <f t="shared" si="0"/>
        <v>82.26</v>
      </c>
      <c r="C63" s="101">
        <f t="shared" si="1"/>
        <v>657.77</v>
      </c>
      <c r="D63" s="37">
        <v>44510</v>
      </c>
      <c r="E63" s="38">
        <v>23458</v>
      </c>
      <c r="F63" s="67">
        <f t="shared" si="20"/>
        <v>6493.1</v>
      </c>
      <c r="G63" s="39">
        <f t="shared" si="21"/>
        <v>428</v>
      </c>
      <c r="H63" s="75">
        <f t="shared" si="22"/>
        <v>6921.1</v>
      </c>
      <c r="I63" s="40">
        <f t="shared" si="23"/>
        <v>2339.3000000000002</v>
      </c>
      <c r="J63" s="41">
        <f t="shared" si="11"/>
        <v>69.2</v>
      </c>
      <c r="K63" s="60">
        <v>19.5</v>
      </c>
      <c r="L63" s="42">
        <f t="shared" si="19"/>
        <v>9349.1000000000022</v>
      </c>
      <c r="N63" s="67">
        <f t="shared" si="12"/>
        <v>1621.2</v>
      </c>
      <c r="O63" s="39">
        <f t="shared" si="13"/>
        <v>285.3</v>
      </c>
      <c r="P63" s="75">
        <f t="shared" si="14"/>
        <v>1906.5</v>
      </c>
      <c r="Q63" s="40">
        <f t="shared" si="15"/>
        <v>644.4</v>
      </c>
      <c r="R63" s="41">
        <f t="shared" si="16"/>
        <v>19.100000000000001</v>
      </c>
      <c r="S63" s="60">
        <f t="shared" si="17"/>
        <v>13</v>
      </c>
      <c r="T63" s="42">
        <f t="shared" si="18"/>
        <v>2583</v>
      </c>
    </row>
    <row r="64" spans="1:20" x14ac:dyDescent="0.2">
      <c r="A64" s="34">
        <v>57</v>
      </c>
      <c r="B64" s="98">
        <f t="shared" si="0"/>
        <v>83.07</v>
      </c>
      <c r="C64" s="101">
        <f t="shared" si="1"/>
        <v>658.34</v>
      </c>
      <c r="D64" s="37">
        <v>44510</v>
      </c>
      <c r="E64" s="38">
        <v>23458</v>
      </c>
      <c r="F64" s="67">
        <f t="shared" si="20"/>
        <v>6429.8</v>
      </c>
      <c r="G64" s="39">
        <f t="shared" si="21"/>
        <v>427.6</v>
      </c>
      <c r="H64" s="75">
        <f t="shared" si="22"/>
        <v>6857.4000000000005</v>
      </c>
      <c r="I64" s="40">
        <f t="shared" si="23"/>
        <v>2317.8000000000002</v>
      </c>
      <c r="J64" s="41">
        <f t="shared" si="11"/>
        <v>68.599999999999994</v>
      </c>
      <c r="K64" s="60">
        <v>19.5</v>
      </c>
      <c r="L64" s="42">
        <f t="shared" si="19"/>
        <v>9263.3000000000011</v>
      </c>
      <c r="N64" s="67">
        <f t="shared" si="12"/>
        <v>1620.4</v>
      </c>
      <c r="O64" s="39">
        <f t="shared" si="13"/>
        <v>285.10000000000002</v>
      </c>
      <c r="P64" s="75">
        <f t="shared" si="14"/>
        <v>1905.5</v>
      </c>
      <c r="Q64" s="40">
        <f t="shared" si="15"/>
        <v>644.1</v>
      </c>
      <c r="R64" s="41">
        <f t="shared" si="16"/>
        <v>19.100000000000001</v>
      </c>
      <c r="S64" s="60">
        <f t="shared" si="17"/>
        <v>13</v>
      </c>
      <c r="T64" s="42">
        <f t="shared" si="18"/>
        <v>2581.6999999999998</v>
      </c>
    </row>
    <row r="65" spans="1:20" x14ac:dyDescent="0.2">
      <c r="A65" s="34">
        <v>58</v>
      </c>
      <c r="B65" s="98">
        <f t="shared" si="0"/>
        <v>83.87</v>
      </c>
      <c r="C65" s="101">
        <f t="shared" si="1"/>
        <v>658.91</v>
      </c>
      <c r="D65" s="37">
        <v>44510</v>
      </c>
      <c r="E65" s="38">
        <v>23458</v>
      </c>
      <c r="F65" s="67">
        <f t="shared" si="20"/>
        <v>6368.4</v>
      </c>
      <c r="G65" s="39">
        <f t="shared" si="21"/>
        <v>427.2</v>
      </c>
      <c r="H65" s="75">
        <f t="shared" si="22"/>
        <v>6795.5999999999995</v>
      </c>
      <c r="I65" s="40">
        <f t="shared" si="23"/>
        <v>2296.9</v>
      </c>
      <c r="J65" s="41">
        <f t="shared" si="11"/>
        <v>68</v>
      </c>
      <c r="K65" s="60">
        <v>19.5</v>
      </c>
      <c r="L65" s="42">
        <f t="shared" si="19"/>
        <v>9180</v>
      </c>
      <c r="N65" s="67">
        <f t="shared" si="12"/>
        <v>1620</v>
      </c>
      <c r="O65" s="39">
        <f t="shared" si="13"/>
        <v>284.8</v>
      </c>
      <c r="P65" s="75">
        <f t="shared" si="14"/>
        <v>1904.8</v>
      </c>
      <c r="Q65" s="40">
        <f t="shared" si="15"/>
        <v>643.79999999999995</v>
      </c>
      <c r="R65" s="41">
        <f t="shared" si="16"/>
        <v>19</v>
      </c>
      <c r="S65" s="60">
        <f t="shared" si="17"/>
        <v>13</v>
      </c>
      <c r="T65" s="42">
        <f t="shared" si="18"/>
        <v>2580.6</v>
      </c>
    </row>
    <row r="66" spans="1:20" x14ac:dyDescent="0.2">
      <c r="A66" s="34">
        <v>59</v>
      </c>
      <c r="B66" s="98">
        <f t="shared" si="0"/>
        <v>84.65</v>
      </c>
      <c r="C66" s="101">
        <f t="shared" si="1"/>
        <v>659.46</v>
      </c>
      <c r="D66" s="37">
        <v>44510</v>
      </c>
      <c r="E66" s="38">
        <v>23458</v>
      </c>
      <c r="F66" s="67">
        <f t="shared" si="20"/>
        <v>6309.7</v>
      </c>
      <c r="G66" s="39">
        <f t="shared" si="21"/>
        <v>426.9</v>
      </c>
      <c r="H66" s="75">
        <f t="shared" si="22"/>
        <v>6736.5999999999995</v>
      </c>
      <c r="I66" s="40">
        <f t="shared" si="23"/>
        <v>2277</v>
      </c>
      <c r="J66" s="41">
        <f t="shared" si="11"/>
        <v>67.400000000000006</v>
      </c>
      <c r="K66" s="60">
        <v>19.5</v>
      </c>
      <c r="L66" s="42">
        <f t="shared" si="19"/>
        <v>9100.4999999999982</v>
      </c>
      <c r="N66" s="67">
        <f t="shared" si="12"/>
        <v>1620.3</v>
      </c>
      <c r="O66" s="39">
        <f t="shared" si="13"/>
        <v>284.60000000000002</v>
      </c>
      <c r="P66" s="75">
        <f t="shared" si="14"/>
        <v>1904.9</v>
      </c>
      <c r="Q66" s="40">
        <f t="shared" si="15"/>
        <v>643.9</v>
      </c>
      <c r="R66" s="41">
        <f t="shared" si="16"/>
        <v>19</v>
      </c>
      <c r="S66" s="60">
        <f t="shared" si="17"/>
        <v>13</v>
      </c>
      <c r="T66" s="42">
        <f t="shared" si="18"/>
        <v>2580.8000000000002</v>
      </c>
    </row>
    <row r="67" spans="1:20" x14ac:dyDescent="0.2">
      <c r="A67" s="34">
        <v>60</v>
      </c>
      <c r="B67" s="98">
        <f t="shared" si="0"/>
        <v>85.41</v>
      </c>
      <c r="C67" s="101">
        <f t="shared" si="1"/>
        <v>660</v>
      </c>
      <c r="D67" s="37">
        <v>44510</v>
      </c>
      <c r="E67" s="38">
        <v>23458</v>
      </c>
      <c r="F67" s="67">
        <f t="shared" si="20"/>
        <v>6253.6</v>
      </c>
      <c r="G67" s="39">
        <f t="shared" si="21"/>
        <v>426.5</v>
      </c>
      <c r="H67" s="75">
        <f t="shared" si="22"/>
        <v>6680.1</v>
      </c>
      <c r="I67" s="40">
        <f t="shared" si="23"/>
        <v>2257.9</v>
      </c>
      <c r="J67" s="41">
        <f t="shared" si="11"/>
        <v>66.8</v>
      </c>
      <c r="K67" s="60">
        <v>19.5</v>
      </c>
      <c r="L67" s="42">
        <f t="shared" si="19"/>
        <v>9024.2999999999993</v>
      </c>
      <c r="N67" s="67">
        <f t="shared" si="12"/>
        <v>1621.1</v>
      </c>
      <c r="O67" s="39">
        <f t="shared" si="13"/>
        <v>284.3</v>
      </c>
      <c r="P67" s="75">
        <f t="shared" si="14"/>
        <v>1905.3999999999999</v>
      </c>
      <c r="Q67" s="40">
        <f t="shared" si="15"/>
        <v>644</v>
      </c>
      <c r="R67" s="41">
        <f t="shared" si="16"/>
        <v>19.100000000000001</v>
      </c>
      <c r="S67" s="60">
        <f t="shared" si="17"/>
        <v>13</v>
      </c>
      <c r="T67" s="42">
        <f t="shared" si="18"/>
        <v>2581.4999999999995</v>
      </c>
    </row>
    <row r="68" spans="1:20" x14ac:dyDescent="0.2">
      <c r="A68" s="34">
        <v>61</v>
      </c>
      <c r="B68" s="98">
        <f t="shared" si="0"/>
        <v>86.16</v>
      </c>
      <c r="C68" s="101">
        <f t="shared" si="1"/>
        <v>660.53</v>
      </c>
      <c r="D68" s="37">
        <v>44510</v>
      </c>
      <c r="E68" s="38">
        <v>23458</v>
      </c>
      <c r="F68" s="67">
        <f t="shared" si="20"/>
        <v>6199.2</v>
      </c>
      <c r="G68" s="39">
        <f t="shared" si="21"/>
        <v>426.2</v>
      </c>
      <c r="H68" s="75">
        <f t="shared" si="22"/>
        <v>6625.4</v>
      </c>
      <c r="I68" s="40">
        <f t="shared" si="23"/>
        <v>2239.4</v>
      </c>
      <c r="J68" s="41">
        <f t="shared" si="11"/>
        <v>66.3</v>
      </c>
      <c r="K68" s="60">
        <v>19.5</v>
      </c>
      <c r="L68" s="42">
        <f t="shared" si="19"/>
        <v>8950.5999999999985</v>
      </c>
      <c r="N68" s="67">
        <f t="shared" si="12"/>
        <v>1620</v>
      </c>
      <c r="O68" s="39">
        <f t="shared" si="13"/>
        <v>284.10000000000002</v>
      </c>
      <c r="P68" s="75">
        <f t="shared" si="14"/>
        <v>1904.1</v>
      </c>
      <c r="Q68" s="40">
        <f t="shared" si="15"/>
        <v>643.6</v>
      </c>
      <c r="R68" s="41">
        <f t="shared" si="16"/>
        <v>19</v>
      </c>
      <c r="S68" s="60">
        <f t="shared" si="17"/>
        <v>13</v>
      </c>
      <c r="T68" s="42">
        <f t="shared" si="18"/>
        <v>2579.6999999999998</v>
      </c>
    </row>
    <row r="69" spans="1:20" x14ac:dyDescent="0.2">
      <c r="A69" s="34">
        <v>62</v>
      </c>
      <c r="B69" s="98">
        <f t="shared" si="0"/>
        <v>86.9</v>
      </c>
      <c r="C69" s="101">
        <f t="shared" si="1"/>
        <v>661.04</v>
      </c>
      <c r="D69" s="37">
        <v>44510</v>
      </c>
      <c r="E69" s="38">
        <v>23458</v>
      </c>
      <c r="F69" s="67">
        <f t="shared" si="20"/>
        <v>6146.4</v>
      </c>
      <c r="G69" s="39">
        <f t="shared" si="21"/>
        <v>425.8</v>
      </c>
      <c r="H69" s="75">
        <f t="shared" si="22"/>
        <v>6572.2</v>
      </c>
      <c r="I69" s="40">
        <f t="shared" si="23"/>
        <v>2221.4</v>
      </c>
      <c r="J69" s="41">
        <f t="shared" si="11"/>
        <v>65.7</v>
      </c>
      <c r="K69" s="60">
        <v>19.5</v>
      </c>
      <c r="L69" s="42">
        <f t="shared" si="19"/>
        <v>8878.8000000000011</v>
      </c>
      <c r="N69" s="67">
        <f t="shared" si="12"/>
        <v>1621.7</v>
      </c>
      <c r="O69" s="39">
        <f t="shared" si="13"/>
        <v>283.89999999999998</v>
      </c>
      <c r="P69" s="75">
        <f t="shared" si="14"/>
        <v>1905.6</v>
      </c>
      <c r="Q69" s="40">
        <f t="shared" si="15"/>
        <v>644.1</v>
      </c>
      <c r="R69" s="41">
        <f t="shared" si="16"/>
        <v>19.100000000000001</v>
      </c>
      <c r="S69" s="60">
        <f t="shared" si="17"/>
        <v>13</v>
      </c>
      <c r="T69" s="42">
        <f t="shared" si="18"/>
        <v>2581.7999999999997</v>
      </c>
    </row>
    <row r="70" spans="1:20" x14ac:dyDescent="0.2">
      <c r="A70" s="34">
        <v>63</v>
      </c>
      <c r="B70" s="98">
        <f t="shared" si="0"/>
        <v>87.63</v>
      </c>
      <c r="C70" s="101">
        <f t="shared" si="1"/>
        <v>661.55</v>
      </c>
      <c r="D70" s="37">
        <v>44510</v>
      </c>
      <c r="E70" s="38">
        <v>23458</v>
      </c>
      <c r="F70" s="67">
        <f t="shared" si="20"/>
        <v>6095.2</v>
      </c>
      <c r="G70" s="39">
        <f t="shared" si="21"/>
        <v>425.5</v>
      </c>
      <c r="H70" s="75">
        <f t="shared" si="22"/>
        <v>6520.7</v>
      </c>
      <c r="I70" s="40">
        <f t="shared" si="23"/>
        <v>2204</v>
      </c>
      <c r="J70" s="41">
        <f t="shared" si="11"/>
        <v>65.2</v>
      </c>
      <c r="K70" s="60">
        <v>19.5</v>
      </c>
      <c r="L70" s="42">
        <f t="shared" si="19"/>
        <v>8809.4000000000015</v>
      </c>
      <c r="N70" s="67">
        <f t="shared" si="12"/>
        <v>1621.4</v>
      </c>
      <c r="O70" s="39">
        <f t="shared" si="13"/>
        <v>283.7</v>
      </c>
      <c r="P70" s="75">
        <f t="shared" si="14"/>
        <v>1905.1000000000001</v>
      </c>
      <c r="Q70" s="40">
        <f t="shared" si="15"/>
        <v>643.9</v>
      </c>
      <c r="R70" s="41">
        <f t="shared" si="16"/>
        <v>19.100000000000001</v>
      </c>
      <c r="S70" s="60">
        <f t="shared" si="17"/>
        <v>13</v>
      </c>
      <c r="T70" s="42">
        <f t="shared" si="18"/>
        <v>2581.1</v>
      </c>
    </row>
    <row r="71" spans="1:20" x14ac:dyDescent="0.2">
      <c r="A71" s="34">
        <v>64</v>
      </c>
      <c r="B71" s="98">
        <f t="shared" si="0"/>
        <v>88.34</v>
      </c>
      <c r="C71" s="101">
        <f t="shared" si="1"/>
        <v>662.04</v>
      </c>
      <c r="D71" s="37">
        <v>44510</v>
      </c>
      <c r="E71" s="38">
        <v>23458</v>
      </c>
      <c r="F71" s="67">
        <f t="shared" si="20"/>
        <v>6046.2</v>
      </c>
      <c r="G71" s="39">
        <f t="shared" si="21"/>
        <v>425.2</v>
      </c>
      <c r="H71" s="75">
        <f t="shared" si="22"/>
        <v>6471.4</v>
      </c>
      <c r="I71" s="40">
        <f t="shared" si="23"/>
        <v>2187.3000000000002</v>
      </c>
      <c r="J71" s="41">
        <f t="shared" si="11"/>
        <v>64.7</v>
      </c>
      <c r="K71" s="60">
        <v>19.5</v>
      </c>
      <c r="L71" s="42">
        <f t="shared" si="19"/>
        <v>8742.9000000000015</v>
      </c>
      <c r="N71" s="67">
        <f t="shared" si="12"/>
        <v>1621.6</v>
      </c>
      <c r="O71" s="39">
        <f t="shared" si="13"/>
        <v>283.5</v>
      </c>
      <c r="P71" s="75">
        <f t="shared" si="14"/>
        <v>1905.1</v>
      </c>
      <c r="Q71" s="40">
        <f t="shared" si="15"/>
        <v>643.9</v>
      </c>
      <c r="R71" s="41">
        <f t="shared" si="16"/>
        <v>19.100000000000001</v>
      </c>
      <c r="S71" s="60">
        <f t="shared" si="17"/>
        <v>13</v>
      </c>
      <c r="T71" s="42">
        <f t="shared" si="18"/>
        <v>2581.1</v>
      </c>
    </row>
    <row r="72" spans="1:20" x14ac:dyDescent="0.2">
      <c r="A72" s="34">
        <v>65</v>
      </c>
      <c r="B72" s="98">
        <f t="shared" ref="B72:B135" si="24">ROUND(IF(A72&lt;B$295,(IF(A72&lt;$B$299,B$301+B$302*A72,B$288+B$289*A72+B$290*A72^2+B$291*A72^3+B$292*A72^4+B$293*A72^5)),(B$297)),2)</f>
        <v>89.03</v>
      </c>
      <c r="C72" s="101">
        <f t="shared" ref="C72:C135" si="25">ROUND(IF(A72&lt;C$295,(IF(A72&lt;C$299,C$301+C$302*A72,C$288+C$289*A72+C$290*A72^2+C$291*A72^3+C$292*A72^4+C$293*A72^5)),(C$297)),2)</f>
        <v>662.52</v>
      </c>
      <c r="D72" s="37">
        <v>44510</v>
      </c>
      <c r="E72" s="38">
        <v>23458</v>
      </c>
      <c r="F72" s="67">
        <f t="shared" si="20"/>
        <v>5999.3</v>
      </c>
      <c r="G72" s="39">
        <f t="shared" si="21"/>
        <v>424.9</v>
      </c>
      <c r="H72" s="75">
        <f t="shared" si="22"/>
        <v>6424.2</v>
      </c>
      <c r="I72" s="40">
        <f t="shared" si="23"/>
        <v>2171.4</v>
      </c>
      <c r="J72" s="41">
        <f t="shared" si="11"/>
        <v>64.2</v>
      </c>
      <c r="K72" s="60">
        <v>19.5</v>
      </c>
      <c r="L72" s="42">
        <f t="shared" si="19"/>
        <v>8679.3000000000011</v>
      </c>
      <c r="N72" s="67">
        <f t="shared" si="12"/>
        <v>1622.3</v>
      </c>
      <c r="O72" s="39">
        <f t="shared" si="13"/>
        <v>283.3</v>
      </c>
      <c r="P72" s="75">
        <f t="shared" si="14"/>
        <v>1905.6</v>
      </c>
      <c r="Q72" s="40">
        <f t="shared" si="15"/>
        <v>644.1</v>
      </c>
      <c r="R72" s="41">
        <f t="shared" si="16"/>
        <v>19.100000000000001</v>
      </c>
      <c r="S72" s="60">
        <f t="shared" si="17"/>
        <v>13</v>
      </c>
      <c r="T72" s="42">
        <f t="shared" si="18"/>
        <v>2581.7999999999997</v>
      </c>
    </row>
    <row r="73" spans="1:20" x14ac:dyDescent="0.2">
      <c r="A73" s="34">
        <v>66</v>
      </c>
      <c r="B73" s="98">
        <f t="shared" si="24"/>
        <v>89.71</v>
      </c>
      <c r="C73" s="101">
        <f t="shared" si="25"/>
        <v>663</v>
      </c>
      <c r="D73" s="37">
        <v>44510</v>
      </c>
      <c r="E73" s="38">
        <v>23458</v>
      </c>
      <c r="F73" s="67">
        <f t="shared" si="20"/>
        <v>5953.9</v>
      </c>
      <c r="G73" s="39">
        <f t="shared" si="21"/>
        <v>424.6</v>
      </c>
      <c r="H73" s="75">
        <f t="shared" si="22"/>
        <v>6378.5</v>
      </c>
      <c r="I73" s="40">
        <f t="shared" si="23"/>
        <v>2155.9</v>
      </c>
      <c r="J73" s="41">
        <f t="shared" ref="J73:J136" si="26">ROUND(H73*0.01,1)</f>
        <v>63.8</v>
      </c>
      <c r="K73" s="60">
        <v>19.5</v>
      </c>
      <c r="L73" s="42">
        <f t="shared" si="19"/>
        <v>8617.6999999999989</v>
      </c>
      <c r="N73" s="67">
        <f t="shared" ref="N73:N136" si="27">ROUND(12/J73*L73,1)</f>
        <v>1620.9</v>
      </c>
      <c r="O73" s="39">
        <f t="shared" ref="O73:O136" si="28">ROUND(8/C73*E73,1)</f>
        <v>283.10000000000002</v>
      </c>
      <c r="P73" s="75">
        <f t="shared" ref="P73:P136" si="29">N73+O73</f>
        <v>1904</v>
      </c>
      <c r="Q73" s="40">
        <f t="shared" ref="Q73:Q136" si="30">ROUND(P73*0.338,1)</f>
        <v>643.6</v>
      </c>
      <c r="R73" s="41">
        <f t="shared" ref="R73:R136" si="31">ROUND(P73*0.01,1)</f>
        <v>19</v>
      </c>
      <c r="S73" s="60">
        <f t="shared" ref="S73:S136" si="32">ROUND(K73*2/3,1)</f>
        <v>13</v>
      </c>
      <c r="T73" s="42">
        <f t="shared" ref="T73:T136" si="33">SUM(P73:S73)</f>
        <v>2579.6</v>
      </c>
    </row>
    <row r="74" spans="1:20" x14ac:dyDescent="0.2">
      <c r="A74" s="34">
        <v>67</v>
      </c>
      <c r="B74" s="98">
        <f t="shared" si="24"/>
        <v>90.38</v>
      </c>
      <c r="C74" s="101">
        <f t="shared" si="25"/>
        <v>663.46</v>
      </c>
      <c r="D74" s="37">
        <v>44510</v>
      </c>
      <c r="E74" s="38">
        <v>23458</v>
      </c>
      <c r="F74" s="67">
        <f t="shared" si="20"/>
        <v>5909.7</v>
      </c>
      <c r="G74" s="39">
        <f t="shared" si="21"/>
        <v>424.3</v>
      </c>
      <c r="H74" s="75">
        <f t="shared" si="22"/>
        <v>6334</v>
      </c>
      <c r="I74" s="40">
        <f t="shared" si="23"/>
        <v>2140.9</v>
      </c>
      <c r="J74" s="41">
        <f t="shared" si="26"/>
        <v>63.3</v>
      </c>
      <c r="K74" s="60">
        <v>19.5</v>
      </c>
      <c r="L74" s="42">
        <f t="shared" si="19"/>
        <v>8557.6999999999989</v>
      </c>
      <c r="N74" s="67">
        <f t="shared" si="27"/>
        <v>1622.3</v>
      </c>
      <c r="O74" s="39">
        <f t="shared" si="28"/>
        <v>282.89999999999998</v>
      </c>
      <c r="P74" s="75">
        <f t="shared" si="29"/>
        <v>1905.1999999999998</v>
      </c>
      <c r="Q74" s="40">
        <f t="shared" si="30"/>
        <v>644</v>
      </c>
      <c r="R74" s="41">
        <f t="shared" si="31"/>
        <v>19.100000000000001</v>
      </c>
      <c r="S74" s="60">
        <f t="shared" si="32"/>
        <v>13</v>
      </c>
      <c r="T74" s="42">
        <f t="shared" si="33"/>
        <v>2581.2999999999997</v>
      </c>
    </row>
    <row r="75" spans="1:20" x14ac:dyDescent="0.2">
      <c r="A75" s="34">
        <v>68</v>
      </c>
      <c r="B75" s="98">
        <f t="shared" si="24"/>
        <v>91.04</v>
      </c>
      <c r="C75" s="101">
        <f t="shared" si="25"/>
        <v>663.91</v>
      </c>
      <c r="D75" s="37">
        <v>44510</v>
      </c>
      <c r="E75" s="38">
        <v>23458</v>
      </c>
      <c r="F75" s="67">
        <f t="shared" si="20"/>
        <v>5866.9</v>
      </c>
      <c r="G75" s="39">
        <f t="shared" si="21"/>
        <v>424</v>
      </c>
      <c r="H75" s="75">
        <f t="shared" si="22"/>
        <v>6290.9</v>
      </c>
      <c r="I75" s="40">
        <f t="shared" si="23"/>
        <v>2126.3000000000002</v>
      </c>
      <c r="J75" s="41">
        <f t="shared" si="26"/>
        <v>62.9</v>
      </c>
      <c r="K75" s="60">
        <v>19.5</v>
      </c>
      <c r="L75" s="42">
        <f t="shared" si="19"/>
        <v>8499.6</v>
      </c>
      <c r="N75" s="67">
        <f t="shared" si="27"/>
        <v>1621.5</v>
      </c>
      <c r="O75" s="39">
        <f t="shared" si="28"/>
        <v>282.7</v>
      </c>
      <c r="P75" s="75">
        <f t="shared" si="29"/>
        <v>1904.2</v>
      </c>
      <c r="Q75" s="40">
        <f t="shared" si="30"/>
        <v>643.6</v>
      </c>
      <c r="R75" s="41">
        <f t="shared" si="31"/>
        <v>19</v>
      </c>
      <c r="S75" s="60">
        <f t="shared" si="32"/>
        <v>13</v>
      </c>
      <c r="T75" s="42">
        <f t="shared" si="33"/>
        <v>2579.8000000000002</v>
      </c>
    </row>
    <row r="76" spans="1:20" x14ac:dyDescent="0.2">
      <c r="A76" s="34">
        <v>69</v>
      </c>
      <c r="B76" s="98">
        <f t="shared" si="24"/>
        <v>91.68</v>
      </c>
      <c r="C76" s="101">
        <f t="shared" si="25"/>
        <v>664.35</v>
      </c>
      <c r="D76" s="37">
        <v>44510</v>
      </c>
      <c r="E76" s="38">
        <v>23458</v>
      </c>
      <c r="F76" s="67">
        <f t="shared" si="20"/>
        <v>5825.9</v>
      </c>
      <c r="G76" s="39">
        <f t="shared" si="21"/>
        <v>423.7</v>
      </c>
      <c r="H76" s="75">
        <f t="shared" si="22"/>
        <v>6249.5999999999995</v>
      </c>
      <c r="I76" s="40">
        <f t="shared" si="23"/>
        <v>2112.4</v>
      </c>
      <c r="J76" s="41">
        <f t="shared" si="26"/>
        <v>62.5</v>
      </c>
      <c r="K76" s="60">
        <v>19.5</v>
      </c>
      <c r="L76" s="42">
        <f t="shared" si="19"/>
        <v>8444</v>
      </c>
      <c r="N76" s="67">
        <f t="shared" si="27"/>
        <v>1621.2</v>
      </c>
      <c r="O76" s="39">
        <f t="shared" si="28"/>
        <v>282.5</v>
      </c>
      <c r="P76" s="75">
        <f t="shared" si="29"/>
        <v>1903.7</v>
      </c>
      <c r="Q76" s="40">
        <f t="shared" si="30"/>
        <v>643.5</v>
      </c>
      <c r="R76" s="41">
        <f t="shared" si="31"/>
        <v>19</v>
      </c>
      <c r="S76" s="60">
        <f t="shared" si="32"/>
        <v>13</v>
      </c>
      <c r="T76" s="42">
        <f t="shared" si="33"/>
        <v>2579.1999999999998</v>
      </c>
    </row>
    <row r="77" spans="1:20" x14ac:dyDescent="0.2">
      <c r="A77" s="34">
        <v>70</v>
      </c>
      <c r="B77" s="98">
        <f t="shared" si="24"/>
        <v>92.31</v>
      </c>
      <c r="C77" s="101">
        <f t="shared" si="25"/>
        <v>664.78</v>
      </c>
      <c r="D77" s="37">
        <v>44510</v>
      </c>
      <c r="E77" s="38">
        <v>23458</v>
      </c>
      <c r="F77" s="67">
        <f t="shared" si="20"/>
        <v>5786.2</v>
      </c>
      <c r="G77" s="39">
        <f t="shared" si="21"/>
        <v>423.4</v>
      </c>
      <c r="H77" s="75">
        <f t="shared" si="22"/>
        <v>6209.5999999999995</v>
      </c>
      <c r="I77" s="40">
        <f t="shared" si="23"/>
        <v>2098.8000000000002</v>
      </c>
      <c r="J77" s="41">
        <f t="shared" si="26"/>
        <v>62.1</v>
      </c>
      <c r="K77" s="60">
        <v>19.5</v>
      </c>
      <c r="L77" s="42">
        <f t="shared" si="19"/>
        <v>8390</v>
      </c>
      <c r="N77" s="67">
        <f t="shared" si="27"/>
        <v>1621.3</v>
      </c>
      <c r="O77" s="39">
        <f t="shared" si="28"/>
        <v>282.3</v>
      </c>
      <c r="P77" s="75">
        <f t="shared" si="29"/>
        <v>1903.6</v>
      </c>
      <c r="Q77" s="40">
        <f t="shared" si="30"/>
        <v>643.4</v>
      </c>
      <c r="R77" s="41">
        <f t="shared" si="31"/>
        <v>19</v>
      </c>
      <c r="S77" s="60">
        <f t="shared" si="32"/>
        <v>13</v>
      </c>
      <c r="T77" s="42">
        <f t="shared" si="33"/>
        <v>2579</v>
      </c>
    </row>
    <row r="78" spans="1:20" x14ac:dyDescent="0.2">
      <c r="A78" s="34">
        <v>71</v>
      </c>
      <c r="B78" s="98">
        <f t="shared" si="24"/>
        <v>92.92</v>
      </c>
      <c r="C78" s="101">
        <f t="shared" si="25"/>
        <v>665.21</v>
      </c>
      <c r="D78" s="37">
        <v>44510</v>
      </c>
      <c r="E78" s="38">
        <v>23458</v>
      </c>
      <c r="F78" s="67">
        <f t="shared" si="20"/>
        <v>5748.2</v>
      </c>
      <c r="G78" s="39">
        <f t="shared" si="21"/>
        <v>423.2</v>
      </c>
      <c r="H78" s="75">
        <f t="shared" si="22"/>
        <v>6171.4</v>
      </c>
      <c r="I78" s="40">
        <f t="shared" si="23"/>
        <v>2085.9</v>
      </c>
      <c r="J78" s="41">
        <f t="shared" si="26"/>
        <v>61.7</v>
      </c>
      <c r="K78" s="60">
        <v>19.5</v>
      </c>
      <c r="L78" s="42">
        <f t="shared" si="19"/>
        <v>8338.5</v>
      </c>
      <c r="N78" s="67">
        <f t="shared" si="27"/>
        <v>1621.8</v>
      </c>
      <c r="O78" s="39">
        <f t="shared" si="28"/>
        <v>282.10000000000002</v>
      </c>
      <c r="P78" s="75">
        <f t="shared" si="29"/>
        <v>1903.9</v>
      </c>
      <c r="Q78" s="40">
        <f t="shared" si="30"/>
        <v>643.5</v>
      </c>
      <c r="R78" s="41">
        <f t="shared" si="31"/>
        <v>19</v>
      </c>
      <c r="S78" s="60">
        <f t="shared" si="32"/>
        <v>13</v>
      </c>
      <c r="T78" s="42">
        <f t="shared" si="33"/>
        <v>2579.4</v>
      </c>
    </row>
    <row r="79" spans="1:20" x14ac:dyDescent="0.2">
      <c r="A79" s="34">
        <v>72</v>
      </c>
      <c r="B79" s="98">
        <f t="shared" si="24"/>
        <v>93.52</v>
      </c>
      <c r="C79" s="101">
        <f t="shared" si="25"/>
        <v>665.62</v>
      </c>
      <c r="D79" s="37">
        <v>44510</v>
      </c>
      <c r="E79" s="38">
        <v>23458</v>
      </c>
      <c r="F79" s="67">
        <f t="shared" si="20"/>
        <v>5711.3</v>
      </c>
      <c r="G79" s="39">
        <f t="shared" si="21"/>
        <v>422.9</v>
      </c>
      <c r="H79" s="75">
        <f t="shared" si="22"/>
        <v>6134.2</v>
      </c>
      <c r="I79" s="40">
        <f t="shared" si="23"/>
        <v>2073.4</v>
      </c>
      <c r="J79" s="41">
        <f t="shared" si="26"/>
        <v>61.3</v>
      </c>
      <c r="K79" s="60">
        <v>19.5</v>
      </c>
      <c r="L79" s="42">
        <f t="shared" si="19"/>
        <v>8288.4</v>
      </c>
      <c r="N79" s="67">
        <f t="shared" si="27"/>
        <v>1622.5</v>
      </c>
      <c r="O79" s="39">
        <f t="shared" si="28"/>
        <v>281.89999999999998</v>
      </c>
      <c r="P79" s="75">
        <f t="shared" si="29"/>
        <v>1904.4</v>
      </c>
      <c r="Q79" s="40">
        <f t="shared" si="30"/>
        <v>643.70000000000005</v>
      </c>
      <c r="R79" s="41">
        <f t="shared" si="31"/>
        <v>19</v>
      </c>
      <c r="S79" s="60">
        <f t="shared" si="32"/>
        <v>13</v>
      </c>
      <c r="T79" s="42">
        <f t="shared" si="33"/>
        <v>2580.1000000000004</v>
      </c>
    </row>
    <row r="80" spans="1:20" x14ac:dyDescent="0.2">
      <c r="A80" s="34">
        <v>73</v>
      </c>
      <c r="B80" s="98">
        <f t="shared" si="24"/>
        <v>94.11</v>
      </c>
      <c r="C80" s="101">
        <f t="shared" si="25"/>
        <v>666.02</v>
      </c>
      <c r="D80" s="37">
        <v>44510</v>
      </c>
      <c r="E80" s="38">
        <v>23458</v>
      </c>
      <c r="F80" s="67">
        <f t="shared" si="20"/>
        <v>5675.5</v>
      </c>
      <c r="G80" s="39">
        <f t="shared" si="21"/>
        <v>422.7</v>
      </c>
      <c r="H80" s="75">
        <f t="shared" si="22"/>
        <v>6098.2</v>
      </c>
      <c r="I80" s="40">
        <f t="shared" si="23"/>
        <v>2061.1999999999998</v>
      </c>
      <c r="J80" s="41">
        <f t="shared" si="26"/>
        <v>61</v>
      </c>
      <c r="K80" s="60">
        <v>19.5</v>
      </c>
      <c r="L80" s="42">
        <f t="shared" ref="L80:L143" si="34">SUM(H80:K80)</f>
        <v>8239.9</v>
      </c>
      <c r="N80" s="67">
        <f t="shared" si="27"/>
        <v>1621</v>
      </c>
      <c r="O80" s="39">
        <f t="shared" si="28"/>
        <v>281.8</v>
      </c>
      <c r="P80" s="75">
        <f t="shared" si="29"/>
        <v>1902.8</v>
      </c>
      <c r="Q80" s="40">
        <f t="shared" si="30"/>
        <v>643.1</v>
      </c>
      <c r="R80" s="41">
        <f t="shared" si="31"/>
        <v>19</v>
      </c>
      <c r="S80" s="60">
        <f t="shared" si="32"/>
        <v>13</v>
      </c>
      <c r="T80" s="42">
        <f t="shared" si="33"/>
        <v>2577.9</v>
      </c>
    </row>
    <row r="81" spans="1:20" x14ac:dyDescent="0.2">
      <c r="A81" s="34">
        <v>74</v>
      </c>
      <c r="B81" s="98">
        <f t="shared" si="24"/>
        <v>94.69</v>
      </c>
      <c r="C81" s="101">
        <f t="shared" si="25"/>
        <v>666.42</v>
      </c>
      <c r="D81" s="37">
        <v>44510</v>
      </c>
      <c r="E81" s="38">
        <v>23458</v>
      </c>
      <c r="F81" s="67">
        <f t="shared" si="20"/>
        <v>5640.7</v>
      </c>
      <c r="G81" s="39">
        <f t="shared" si="21"/>
        <v>422.4</v>
      </c>
      <c r="H81" s="75">
        <f t="shared" si="22"/>
        <v>6063.0999999999995</v>
      </c>
      <c r="I81" s="40">
        <f t="shared" si="23"/>
        <v>2049.3000000000002</v>
      </c>
      <c r="J81" s="41">
        <f t="shared" si="26"/>
        <v>60.6</v>
      </c>
      <c r="K81" s="60">
        <v>19.5</v>
      </c>
      <c r="L81" s="42">
        <f t="shared" si="34"/>
        <v>8192.5</v>
      </c>
      <c r="N81" s="67">
        <f t="shared" si="27"/>
        <v>1622.3</v>
      </c>
      <c r="O81" s="39">
        <f t="shared" si="28"/>
        <v>281.60000000000002</v>
      </c>
      <c r="P81" s="75">
        <f t="shared" si="29"/>
        <v>1903.9</v>
      </c>
      <c r="Q81" s="40">
        <f t="shared" si="30"/>
        <v>643.5</v>
      </c>
      <c r="R81" s="41">
        <f t="shared" si="31"/>
        <v>19</v>
      </c>
      <c r="S81" s="60">
        <f t="shared" si="32"/>
        <v>13</v>
      </c>
      <c r="T81" s="42">
        <f t="shared" si="33"/>
        <v>2579.4</v>
      </c>
    </row>
    <row r="82" spans="1:20" x14ac:dyDescent="0.2">
      <c r="A82" s="34">
        <v>75</v>
      </c>
      <c r="B82" s="98">
        <f t="shared" si="24"/>
        <v>95.25</v>
      </c>
      <c r="C82" s="101">
        <f t="shared" si="25"/>
        <v>666.8</v>
      </c>
      <c r="D82" s="37">
        <v>44510</v>
      </c>
      <c r="E82" s="38">
        <v>23458</v>
      </c>
      <c r="F82" s="67">
        <f t="shared" ref="F82:F145" si="35">ROUND(12/B82*D82,1)</f>
        <v>5607.6</v>
      </c>
      <c r="G82" s="39">
        <f t="shared" ref="G82:G145" si="36">ROUND(12/C82*E82,1)</f>
        <v>422.2</v>
      </c>
      <c r="H82" s="75">
        <f t="shared" ref="H82:H145" si="37">F82+G82</f>
        <v>6029.8</v>
      </c>
      <c r="I82" s="40">
        <f t="shared" ref="I82:I145" si="38">ROUND(H82*0.338,1)</f>
        <v>2038.1</v>
      </c>
      <c r="J82" s="41">
        <f t="shared" si="26"/>
        <v>60.3</v>
      </c>
      <c r="K82" s="60">
        <v>19.5</v>
      </c>
      <c r="L82" s="42">
        <f t="shared" si="34"/>
        <v>8147.7</v>
      </c>
      <c r="N82" s="67">
        <f t="shared" si="27"/>
        <v>1621.4</v>
      </c>
      <c r="O82" s="39">
        <f t="shared" si="28"/>
        <v>281.39999999999998</v>
      </c>
      <c r="P82" s="75">
        <f t="shared" si="29"/>
        <v>1902.8000000000002</v>
      </c>
      <c r="Q82" s="40">
        <f t="shared" si="30"/>
        <v>643.1</v>
      </c>
      <c r="R82" s="41">
        <f t="shared" si="31"/>
        <v>19</v>
      </c>
      <c r="S82" s="60">
        <f t="shared" si="32"/>
        <v>13</v>
      </c>
      <c r="T82" s="42">
        <f t="shared" si="33"/>
        <v>2577.9</v>
      </c>
    </row>
    <row r="83" spans="1:20" x14ac:dyDescent="0.2">
      <c r="A83" s="34">
        <v>76</v>
      </c>
      <c r="B83" s="98">
        <f t="shared" si="24"/>
        <v>95.8</v>
      </c>
      <c r="C83" s="101">
        <f t="shared" si="25"/>
        <v>667.18</v>
      </c>
      <c r="D83" s="37">
        <v>44510</v>
      </c>
      <c r="E83" s="38">
        <v>23458</v>
      </c>
      <c r="F83" s="67">
        <f t="shared" si="35"/>
        <v>5575.4</v>
      </c>
      <c r="G83" s="39">
        <f t="shared" si="36"/>
        <v>421.9</v>
      </c>
      <c r="H83" s="75">
        <f t="shared" si="37"/>
        <v>5997.2999999999993</v>
      </c>
      <c r="I83" s="40">
        <f t="shared" si="38"/>
        <v>2027.1</v>
      </c>
      <c r="J83" s="41">
        <f t="shared" si="26"/>
        <v>60</v>
      </c>
      <c r="K83" s="60">
        <v>19.5</v>
      </c>
      <c r="L83" s="42">
        <f t="shared" si="34"/>
        <v>8103.9</v>
      </c>
      <c r="N83" s="67">
        <f t="shared" si="27"/>
        <v>1620.8</v>
      </c>
      <c r="O83" s="39">
        <f t="shared" si="28"/>
        <v>281.3</v>
      </c>
      <c r="P83" s="75">
        <f t="shared" si="29"/>
        <v>1902.1</v>
      </c>
      <c r="Q83" s="40">
        <f t="shared" si="30"/>
        <v>642.9</v>
      </c>
      <c r="R83" s="41">
        <f t="shared" si="31"/>
        <v>19</v>
      </c>
      <c r="S83" s="60">
        <f t="shared" si="32"/>
        <v>13</v>
      </c>
      <c r="T83" s="42">
        <f t="shared" si="33"/>
        <v>2577</v>
      </c>
    </row>
    <row r="84" spans="1:20" x14ac:dyDescent="0.2">
      <c r="A84" s="34">
        <v>77</v>
      </c>
      <c r="B84" s="98">
        <f t="shared" si="24"/>
        <v>96.34</v>
      </c>
      <c r="C84" s="101">
        <f t="shared" si="25"/>
        <v>667.55</v>
      </c>
      <c r="D84" s="37">
        <v>44510</v>
      </c>
      <c r="E84" s="38">
        <v>23458</v>
      </c>
      <c r="F84" s="67">
        <f t="shared" si="35"/>
        <v>5544.1</v>
      </c>
      <c r="G84" s="39">
        <f t="shared" si="36"/>
        <v>421.7</v>
      </c>
      <c r="H84" s="75">
        <f t="shared" si="37"/>
        <v>5965.8</v>
      </c>
      <c r="I84" s="40">
        <f t="shared" si="38"/>
        <v>2016.4</v>
      </c>
      <c r="J84" s="41">
        <f t="shared" si="26"/>
        <v>59.7</v>
      </c>
      <c r="K84" s="60">
        <v>19.5</v>
      </c>
      <c r="L84" s="42">
        <f t="shared" si="34"/>
        <v>8061.4000000000005</v>
      </c>
      <c r="N84" s="67">
        <f t="shared" si="27"/>
        <v>1620.4</v>
      </c>
      <c r="O84" s="39">
        <f t="shared" si="28"/>
        <v>281.10000000000002</v>
      </c>
      <c r="P84" s="75">
        <f t="shared" si="29"/>
        <v>1901.5</v>
      </c>
      <c r="Q84" s="40">
        <f t="shared" si="30"/>
        <v>642.70000000000005</v>
      </c>
      <c r="R84" s="41">
        <f t="shared" si="31"/>
        <v>19</v>
      </c>
      <c r="S84" s="60">
        <f t="shared" si="32"/>
        <v>13</v>
      </c>
      <c r="T84" s="42">
        <f t="shared" si="33"/>
        <v>2576.1999999999998</v>
      </c>
    </row>
    <row r="85" spans="1:20" x14ac:dyDescent="0.2">
      <c r="A85" s="34">
        <v>78</v>
      </c>
      <c r="B85" s="98">
        <f t="shared" si="24"/>
        <v>96.86</v>
      </c>
      <c r="C85" s="101">
        <f t="shared" si="25"/>
        <v>667.91</v>
      </c>
      <c r="D85" s="37">
        <v>44510</v>
      </c>
      <c r="E85" s="38">
        <v>23458</v>
      </c>
      <c r="F85" s="67">
        <f t="shared" si="35"/>
        <v>5514.4</v>
      </c>
      <c r="G85" s="39">
        <f t="shared" si="36"/>
        <v>421.5</v>
      </c>
      <c r="H85" s="75">
        <f t="shared" si="37"/>
        <v>5935.9</v>
      </c>
      <c r="I85" s="40">
        <f t="shared" si="38"/>
        <v>2006.3</v>
      </c>
      <c r="J85" s="41">
        <f t="shared" si="26"/>
        <v>59.4</v>
      </c>
      <c r="K85" s="60">
        <v>19.5</v>
      </c>
      <c r="L85" s="42">
        <f t="shared" si="34"/>
        <v>8021.0999999999995</v>
      </c>
      <c r="N85" s="67">
        <f t="shared" si="27"/>
        <v>1620.4</v>
      </c>
      <c r="O85" s="39">
        <f t="shared" si="28"/>
        <v>281</v>
      </c>
      <c r="P85" s="75">
        <f t="shared" si="29"/>
        <v>1901.4</v>
      </c>
      <c r="Q85" s="40">
        <f t="shared" si="30"/>
        <v>642.70000000000005</v>
      </c>
      <c r="R85" s="41">
        <f t="shared" si="31"/>
        <v>19</v>
      </c>
      <c r="S85" s="60">
        <f t="shared" si="32"/>
        <v>13</v>
      </c>
      <c r="T85" s="42">
        <f t="shared" si="33"/>
        <v>2576.1000000000004</v>
      </c>
    </row>
    <row r="86" spans="1:20" x14ac:dyDescent="0.2">
      <c r="A86" s="34">
        <v>79</v>
      </c>
      <c r="B86" s="98">
        <f t="shared" si="24"/>
        <v>97.37</v>
      </c>
      <c r="C86" s="101">
        <f t="shared" si="25"/>
        <v>668.26</v>
      </c>
      <c r="D86" s="37">
        <v>44510</v>
      </c>
      <c r="E86" s="38">
        <v>23458</v>
      </c>
      <c r="F86" s="67">
        <f t="shared" si="35"/>
        <v>5485.5</v>
      </c>
      <c r="G86" s="39">
        <f t="shared" si="36"/>
        <v>421.2</v>
      </c>
      <c r="H86" s="75">
        <f t="shared" si="37"/>
        <v>5906.7</v>
      </c>
      <c r="I86" s="40">
        <f t="shared" si="38"/>
        <v>1996.5</v>
      </c>
      <c r="J86" s="41">
        <f t="shared" si="26"/>
        <v>59.1</v>
      </c>
      <c r="K86" s="60">
        <v>19.5</v>
      </c>
      <c r="L86" s="42">
        <f t="shared" si="34"/>
        <v>7981.8</v>
      </c>
      <c r="N86" s="67">
        <f t="shared" si="27"/>
        <v>1620.7</v>
      </c>
      <c r="O86" s="39">
        <f t="shared" si="28"/>
        <v>280.8</v>
      </c>
      <c r="P86" s="75">
        <f t="shared" si="29"/>
        <v>1901.5</v>
      </c>
      <c r="Q86" s="40">
        <f t="shared" si="30"/>
        <v>642.70000000000005</v>
      </c>
      <c r="R86" s="41">
        <f t="shared" si="31"/>
        <v>19</v>
      </c>
      <c r="S86" s="60">
        <f t="shared" si="32"/>
        <v>13</v>
      </c>
      <c r="T86" s="42">
        <f t="shared" si="33"/>
        <v>2576.1999999999998</v>
      </c>
    </row>
    <row r="87" spans="1:20" x14ac:dyDescent="0.2">
      <c r="A87" s="34">
        <v>80</v>
      </c>
      <c r="B87" s="98">
        <f t="shared" si="24"/>
        <v>97.87</v>
      </c>
      <c r="C87" s="101">
        <f t="shared" si="25"/>
        <v>668.61</v>
      </c>
      <c r="D87" s="37">
        <v>44510</v>
      </c>
      <c r="E87" s="38">
        <v>23458</v>
      </c>
      <c r="F87" s="67">
        <f t="shared" si="35"/>
        <v>5457.4</v>
      </c>
      <c r="G87" s="39">
        <f t="shared" si="36"/>
        <v>421</v>
      </c>
      <c r="H87" s="75">
        <f t="shared" si="37"/>
        <v>5878.4</v>
      </c>
      <c r="I87" s="40">
        <f t="shared" si="38"/>
        <v>1986.9</v>
      </c>
      <c r="J87" s="41">
        <f t="shared" si="26"/>
        <v>58.8</v>
      </c>
      <c r="K87" s="60">
        <v>19.5</v>
      </c>
      <c r="L87" s="42">
        <f t="shared" si="34"/>
        <v>7943.5999999999995</v>
      </c>
      <c r="N87" s="67">
        <f t="shared" si="27"/>
        <v>1621.1</v>
      </c>
      <c r="O87" s="39">
        <f t="shared" si="28"/>
        <v>280.7</v>
      </c>
      <c r="P87" s="75">
        <f t="shared" si="29"/>
        <v>1901.8</v>
      </c>
      <c r="Q87" s="40">
        <f t="shared" si="30"/>
        <v>642.79999999999995</v>
      </c>
      <c r="R87" s="41">
        <f t="shared" si="31"/>
        <v>19</v>
      </c>
      <c r="S87" s="60">
        <f t="shared" si="32"/>
        <v>13</v>
      </c>
      <c r="T87" s="42">
        <f t="shared" si="33"/>
        <v>2576.6</v>
      </c>
    </row>
    <row r="88" spans="1:20" x14ac:dyDescent="0.2">
      <c r="A88" s="34">
        <v>81</v>
      </c>
      <c r="B88" s="98">
        <f t="shared" si="24"/>
        <v>98.36</v>
      </c>
      <c r="C88" s="101">
        <f t="shared" si="25"/>
        <v>668.95</v>
      </c>
      <c r="D88" s="37">
        <v>44510</v>
      </c>
      <c r="E88" s="38">
        <v>23458</v>
      </c>
      <c r="F88" s="67">
        <f t="shared" si="35"/>
        <v>5430.3</v>
      </c>
      <c r="G88" s="39">
        <f t="shared" si="36"/>
        <v>420.8</v>
      </c>
      <c r="H88" s="75">
        <f t="shared" si="37"/>
        <v>5851.1</v>
      </c>
      <c r="I88" s="40">
        <f t="shared" si="38"/>
        <v>1977.7</v>
      </c>
      <c r="J88" s="41">
        <f t="shared" si="26"/>
        <v>58.5</v>
      </c>
      <c r="K88" s="60">
        <v>19.5</v>
      </c>
      <c r="L88" s="42">
        <f t="shared" si="34"/>
        <v>7906.8</v>
      </c>
      <c r="N88" s="67">
        <f t="shared" si="27"/>
        <v>1621.9</v>
      </c>
      <c r="O88" s="39">
        <f t="shared" si="28"/>
        <v>280.5</v>
      </c>
      <c r="P88" s="75">
        <f t="shared" si="29"/>
        <v>1902.4</v>
      </c>
      <c r="Q88" s="40">
        <f t="shared" si="30"/>
        <v>643</v>
      </c>
      <c r="R88" s="41">
        <f t="shared" si="31"/>
        <v>19</v>
      </c>
      <c r="S88" s="60">
        <f t="shared" si="32"/>
        <v>13</v>
      </c>
      <c r="T88" s="42">
        <f t="shared" si="33"/>
        <v>2577.4</v>
      </c>
    </row>
    <row r="89" spans="1:20" x14ac:dyDescent="0.2">
      <c r="A89" s="34">
        <v>82</v>
      </c>
      <c r="B89" s="98">
        <f t="shared" si="24"/>
        <v>98.83</v>
      </c>
      <c r="C89" s="101">
        <f t="shared" si="25"/>
        <v>669.28</v>
      </c>
      <c r="D89" s="37">
        <v>44510</v>
      </c>
      <c r="E89" s="38">
        <v>23458</v>
      </c>
      <c r="F89" s="67">
        <f t="shared" si="35"/>
        <v>5404.4</v>
      </c>
      <c r="G89" s="39">
        <f t="shared" si="36"/>
        <v>420.6</v>
      </c>
      <c r="H89" s="75">
        <f t="shared" si="37"/>
        <v>5825</v>
      </c>
      <c r="I89" s="40">
        <f t="shared" si="38"/>
        <v>1968.9</v>
      </c>
      <c r="J89" s="41">
        <f t="shared" si="26"/>
        <v>58.3</v>
      </c>
      <c r="K89" s="60">
        <v>19.5</v>
      </c>
      <c r="L89" s="42">
        <f t="shared" si="34"/>
        <v>7871.7</v>
      </c>
      <c r="N89" s="67">
        <f t="shared" si="27"/>
        <v>1620.2</v>
      </c>
      <c r="O89" s="39">
        <f t="shared" si="28"/>
        <v>280.39999999999998</v>
      </c>
      <c r="P89" s="75">
        <f t="shared" si="29"/>
        <v>1900.6</v>
      </c>
      <c r="Q89" s="40">
        <f t="shared" si="30"/>
        <v>642.4</v>
      </c>
      <c r="R89" s="41">
        <f t="shared" si="31"/>
        <v>19</v>
      </c>
      <c r="S89" s="60">
        <f t="shared" si="32"/>
        <v>13</v>
      </c>
      <c r="T89" s="42">
        <f t="shared" si="33"/>
        <v>2575</v>
      </c>
    </row>
    <row r="90" spans="1:20" x14ac:dyDescent="0.2">
      <c r="A90" s="34">
        <v>83</v>
      </c>
      <c r="B90" s="98">
        <f t="shared" si="24"/>
        <v>99.3</v>
      </c>
      <c r="C90" s="101">
        <f t="shared" si="25"/>
        <v>669.6</v>
      </c>
      <c r="D90" s="37">
        <v>44510</v>
      </c>
      <c r="E90" s="38">
        <v>23458</v>
      </c>
      <c r="F90" s="67">
        <f t="shared" si="35"/>
        <v>5378.9</v>
      </c>
      <c r="G90" s="39">
        <f t="shared" si="36"/>
        <v>420.4</v>
      </c>
      <c r="H90" s="75">
        <f t="shared" si="37"/>
        <v>5799.2999999999993</v>
      </c>
      <c r="I90" s="40">
        <f t="shared" si="38"/>
        <v>1960.2</v>
      </c>
      <c r="J90" s="41">
        <f t="shared" si="26"/>
        <v>58</v>
      </c>
      <c r="K90" s="60">
        <v>19.5</v>
      </c>
      <c r="L90" s="42">
        <f t="shared" si="34"/>
        <v>7836.9999999999991</v>
      </c>
      <c r="N90" s="67">
        <f t="shared" si="27"/>
        <v>1621.4</v>
      </c>
      <c r="O90" s="39">
        <f t="shared" si="28"/>
        <v>280.3</v>
      </c>
      <c r="P90" s="75">
        <f t="shared" si="29"/>
        <v>1901.7</v>
      </c>
      <c r="Q90" s="40">
        <f t="shared" si="30"/>
        <v>642.79999999999995</v>
      </c>
      <c r="R90" s="41">
        <f t="shared" si="31"/>
        <v>19</v>
      </c>
      <c r="S90" s="60">
        <f t="shared" si="32"/>
        <v>13</v>
      </c>
      <c r="T90" s="42">
        <f t="shared" si="33"/>
        <v>2576.5</v>
      </c>
    </row>
    <row r="91" spans="1:20" x14ac:dyDescent="0.2">
      <c r="A91" s="34">
        <v>84</v>
      </c>
      <c r="B91" s="98">
        <f t="shared" si="24"/>
        <v>99.75</v>
      </c>
      <c r="C91" s="101">
        <f t="shared" si="25"/>
        <v>669.91</v>
      </c>
      <c r="D91" s="37">
        <v>44510</v>
      </c>
      <c r="E91" s="38">
        <v>23458</v>
      </c>
      <c r="F91" s="67">
        <f t="shared" si="35"/>
        <v>5354.6</v>
      </c>
      <c r="G91" s="39">
        <f t="shared" si="36"/>
        <v>420.2</v>
      </c>
      <c r="H91" s="75">
        <f t="shared" si="37"/>
        <v>5774.8</v>
      </c>
      <c r="I91" s="40">
        <f t="shared" si="38"/>
        <v>1951.9</v>
      </c>
      <c r="J91" s="41">
        <f t="shared" si="26"/>
        <v>57.7</v>
      </c>
      <c r="K91" s="60">
        <v>19.5</v>
      </c>
      <c r="L91" s="42">
        <f t="shared" si="34"/>
        <v>7803.9000000000005</v>
      </c>
      <c r="N91" s="67">
        <f t="shared" si="27"/>
        <v>1623</v>
      </c>
      <c r="O91" s="39">
        <f t="shared" si="28"/>
        <v>280.10000000000002</v>
      </c>
      <c r="P91" s="75">
        <f t="shared" si="29"/>
        <v>1903.1</v>
      </c>
      <c r="Q91" s="40">
        <f t="shared" si="30"/>
        <v>643.20000000000005</v>
      </c>
      <c r="R91" s="41">
        <f t="shared" si="31"/>
        <v>19</v>
      </c>
      <c r="S91" s="60">
        <f t="shared" si="32"/>
        <v>13</v>
      </c>
      <c r="T91" s="42">
        <f t="shared" si="33"/>
        <v>2578.3000000000002</v>
      </c>
    </row>
    <row r="92" spans="1:20" x14ac:dyDescent="0.2">
      <c r="A92" s="34">
        <v>85</v>
      </c>
      <c r="B92" s="98">
        <f t="shared" si="24"/>
        <v>100.19</v>
      </c>
      <c r="C92" s="101">
        <f t="shared" si="25"/>
        <v>670.22</v>
      </c>
      <c r="D92" s="37">
        <v>44510</v>
      </c>
      <c r="E92" s="38">
        <v>23458</v>
      </c>
      <c r="F92" s="67">
        <f t="shared" si="35"/>
        <v>5331.1</v>
      </c>
      <c r="G92" s="39">
        <f t="shared" si="36"/>
        <v>420</v>
      </c>
      <c r="H92" s="75">
        <f t="shared" si="37"/>
        <v>5751.1</v>
      </c>
      <c r="I92" s="40">
        <f t="shared" si="38"/>
        <v>1943.9</v>
      </c>
      <c r="J92" s="41">
        <f t="shared" si="26"/>
        <v>57.5</v>
      </c>
      <c r="K92" s="60">
        <v>19.5</v>
      </c>
      <c r="L92" s="42">
        <f t="shared" si="34"/>
        <v>7772</v>
      </c>
      <c r="N92" s="67">
        <f t="shared" si="27"/>
        <v>1622</v>
      </c>
      <c r="O92" s="39">
        <f t="shared" si="28"/>
        <v>280</v>
      </c>
      <c r="P92" s="75">
        <f t="shared" si="29"/>
        <v>1902</v>
      </c>
      <c r="Q92" s="40">
        <f t="shared" si="30"/>
        <v>642.9</v>
      </c>
      <c r="R92" s="41">
        <f t="shared" si="31"/>
        <v>19</v>
      </c>
      <c r="S92" s="60">
        <f t="shared" si="32"/>
        <v>13</v>
      </c>
      <c r="T92" s="42">
        <f t="shared" si="33"/>
        <v>2576.9</v>
      </c>
    </row>
    <row r="93" spans="1:20" x14ac:dyDescent="0.2">
      <c r="A93" s="34">
        <v>86</v>
      </c>
      <c r="B93" s="98">
        <f t="shared" si="24"/>
        <v>100.61</v>
      </c>
      <c r="C93" s="101">
        <f t="shared" si="25"/>
        <v>670.52</v>
      </c>
      <c r="D93" s="37">
        <v>44510</v>
      </c>
      <c r="E93" s="38">
        <v>23458</v>
      </c>
      <c r="F93" s="67">
        <f t="shared" si="35"/>
        <v>5308.8</v>
      </c>
      <c r="G93" s="39">
        <f t="shared" si="36"/>
        <v>419.8</v>
      </c>
      <c r="H93" s="75">
        <f t="shared" si="37"/>
        <v>5728.6</v>
      </c>
      <c r="I93" s="40">
        <f t="shared" si="38"/>
        <v>1936.3</v>
      </c>
      <c r="J93" s="41">
        <f t="shared" si="26"/>
        <v>57.3</v>
      </c>
      <c r="K93" s="60">
        <v>19.5</v>
      </c>
      <c r="L93" s="42">
        <f t="shared" si="34"/>
        <v>7741.7000000000007</v>
      </c>
      <c r="N93" s="67">
        <f t="shared" si="27"/>
        <v>1621.3</v>
      </c>
      <c r="O93" s="39">
        <f t="shared" si="28"/>
        <v>279.89999999999998</v>
      </c>
      <c r="P93" s="75">
        <f t="shared" si="29"/>
        <v>1901.1999999999998</v>
      </c>
      <c r="Q93" s="40">
        <f t="shared" si="30"/>
        <v>642.6</v>
      </c>
      <c r="R93" s="41">
        <f t="shared" si="31"/>
        <v>19</v>
      </c>
      <c r="S93" s="60">
        <f t="shared" si="32"/>
        <v>13</v>
      </c>
      <c r="T93" s="42">
        <f t="shared" si="33"/>
        <v>2575.7999999999997</v>
      </c>
    </row>
    <row r="94" spans="1:20" x14ac:dyDescent="0.2">
      <c r="A94" s="34">
        <v>87</v>
      </c>
      <c r="B94" s="98">
        <f t="shared" si="24"/>
        <v>101.03</v>
      </c>
      <c r="C94" s="101">
        <f t="shared" si="25"/>
        <v>670.82</v>
      </c>
      <c r="D94" s="37">
        <v>44510</v>
      </c>
      <c r="E94" s="38">
        <v>23458</v>
      </c>
      <c r="F94" s="67">
        <f t="shared" si="35"/>
        <v>5286.7</v>
      </c>
      <c r="G94" s="39">
        <f t="shared" si="36"/>
        <v>419.6</v>
      </c>
      <c r="H94" s="75">
        <f t="shared" si="37"/>
        <v>5706.3</v>
      </c>
      <c r="I94" s="40">
        <f t="shared" si="38"/>
        <v>1928.7</v>
      </c>
      <c r="J94" s="41">
        <f t="shared" si="26"/>
        <v>57.1</v>
      </c>
      <c r="K94" s="60">
        <v>19.5</v>
      </c>
      <c r="L94" s="42">
        <f t="shared" si="34"/>
        <v>7711.6</v>
      </c>
      <c r="N94" s="67">
        <f t="shared" si="27"/>
        <v>1620.7</v>
      </c>
      <c r="O94" s="39">
        <f t="shared" si="28"/>
        <v>279.8</v>
      </c>
      <c r="P94" s="75">
        <f t="shared" si="29"/>
        <v>1900.5</v>
      </c>
      <c r="Q94" s="40">
        <f t="shared" si="30"/>
        <v>642.4</v>
      </c>
      <c r="R94" s="41">
        <f t="shared" si="31"/>
        <v>19</v>
      </c>
      <c r="S94" s="60">
        <f t="shared" si="32"/>
        <v>13</v>
      </c>
      <c r="T94" s="42">
        <f t="shared" si="33"/>
        <v>2574.9</v>
      </c>
    </row>
    <row r="95" spans="1:20" x14ac:dyDescent="0.2">
      <c r="A95" s="34">
        <v>88</v>
      </c>
      <c r="B95" s="98">
        <f t="shared" si="24"/>
        <v>101.43</v>
      </c>
      <c r="C95" s="101">
        <f t="shared" si="25"/>
        <v>671.11</v>
      </c>
      <c r="D95" s="37">
        <v>44510</v>
      </c>
      <c r="E95" s="38">
        <v>23458</v>
      </c>
      <c r="F95" s="67">
        <f t="shared" si="35"/>
        <v>5265.9</v>
      </c>
      <c r="G95" s="39">
        <f t="shared" si="36"/>
        <v>419.4</v>
      </c>
      <c r="H95" s="75">
        <f t="shared" si="37"/>
        <v>5685.2999999999993</v>
      </c>
      <c r="I95" s="40">
        <f t="shared" si="38"/>
        <v>1921.6</v>
      </c>
      <c r="J95" s="41">
        <f t="shared" si="26"/>
        <v>56.9</v>
      </c>
      <c r="K95" s="60">
        <v>19.5</v>
      </c>
      <c r="L95" s="42">
        <f t="shared" si="34"/>
        <v>7683.2999999999993</v>
      </c>
      <c r="N95" s="67">
        <f t="shared" si="27"/>
        <v>1620.4</v>
      </c>
      <c r="O95" s="39">
        <f t="shared" si="28"/>
        <v>279.60000000000002</v>
      </c>
      <c r="P95" s="75">
        <f t="shared" si="29"/>
        <v>1900</v>
      </c>
      <c r="Q95" s="40">
        <f t="shared" si="30"/>
        <v>642.20000000000005</v>
      </c>
      <c r="R95" s="41">
        <f t="shared" si="31"/>
        <v>19</v>
      </c>
      <c r="S95" s="60">
        <f t="shared" si="32"/>
        <v>13</v>
      </c>
      <c r="T95" s="42">
        <f t="shared" si="33"/>
        <v>2574.1999999999998</v>
      </c>
    </row>
    <row r="96" spans="1:20" x14ac:dyDescent="0.2">
      <c r="A96" s="34">
        <v>89</v>
      </c>
      <c r="B96" s="98">
        <f t="shared" si="24"/>
        <v>101.82</v>
      </c>
      <c r="C96" s="101">
        <f t="shared" si="25"/>
        <v>671.39</v>
      </c>
      <c r="D96" s="37">
        <v>44510</v>
      </c>
      <c r="E96" s="38">
        <v>23458</v>
      </c>
      <c r="F96" s="67">
        <f t="shared" si="35"/>
        <v>5245.7</v>
      </c>
      <c r="G96" s="39">
        <f t="shared" si="36"/>
        <v>419.3</v>
      </c>
      <c r="H96" s="75">
        <f t="shared" si="37"/>
        <v>5665</v>
      </c>
      <c r="I96" s="40">
        <f t="shared" si="38"/>
        <v>1914.8</v>
      </c>
      <c r="J96" s="41">
        <f t="shared" si="26"/>
        <v>56.7</v>
      </c>
      <c r="K96" s="60">
        <v>19.5</v>
      </c>
      <c r="L96" s="42">
        <f t="shared" si="34"/>
        <v>7656</v>
      </c>
      <c r="N96" s="67">
        <f t="shared" si="27"/>
        <v>1620.3</v>
      </c>
      <c r="O96" s="39">
        <f t="shared" si="28"/>
        <v>279.5</v>
      </c>
      <c r="P96" s="75">
        <f t="shared" si="29"/>
        <v>1899.8</v>
      </c>
      <c r="Q96" s="40">
        <f t="shared" si="30"/>
        <v>642.1</v>
      </c>
      <c r="R96" s="41">
        <f t="shared" si="31"/>
        <v>19</v>
      </c>
      <c r="S96" s="60">
        <f t="shared" si="32"/>
        <v>13</v>
      </c>
      <c r="T96" s="42">
        <f t="shared" si="33"/>
        <v>2573.9</v>
      </c>
    </row>
    <row r="97" spans="1:20" x14ac:dyDescent="0.2">
      <c r="A97" s="34">
        <v>90</v>
      </c>
      <c r="B97" s="98">
        <f t="shared" si="24"/>
        <v>102.2</v>
      </c>
      <c r="C97" s="101">
        <f t="shared" si="25"/>
        <v>671.67</v>
      </c>
      <c r="D97" s="37">
        <v>44510</v>
      </c>
      <c r="E97" s="38">
        <v>23458</v>
      </c>
      <c r="F97" s="67">
        <f t="shared" si="35"/>
        <v>5226.2</v>
      </c>
      <c r="G97" s="39">
        <f t="shared" si="36"/>
        <v>419.1</v>
      </c>
      <c r="H97" s="75">
        <f t="shared" si="37"/>
        <v>5645.3</v>
      </c>
      <c r="I97" s="40">
        <f t="shared" si="38"/>
        <v>1908.1</v>
      </c>
      <c r="J97" s="41">
        <f t="shared" si="26"/>
        <v>56.5</v>
      </c>
      <c r="K97" s="60">
        <v>19.5</v>
      </c>
      <c r="L97" s="42">
        <f t="shared" si="34"/>
        <v>7629.4</v>
      </c>
      <c r="N97" s="67">
        <f t="shared" si="27"/>
        <v>1620.4</v>
      </c>
      <c r="O97" s="39">
        <f t="shared" si="28"/>
        <v>279.39999999999998</v>
      </c>
      <c r="P97" s="75">
        <f t="shared" si="29"/>
        <v>1899.8000000000002</v>
      </c>
      <c r="Q97" s="40">
        <f t="shared" si="30"/>
        <v>642.1</v>
      </c>
      <c r="R97" s="41">
        <f t="shared" si="31"/>
        <v>19</v>
      </c>
      <c r="S97" s="60">
        <f t="shared" si="32"/>
        <v>13</v>
      </c>
      <c r="T97" s="42">
        <f t="shared" si="33"/>
        <v>2573.9</v>
      </c>
    </row>
    <row r="98" spans="1:20" x14ac:dyDescent="0.2">
      <c r="A98" s="34">
        <v>91</v>
      </c>
      <c r="B98" s="98">
        <f t="shared" si="24"/>
        <v>102.57</v>
      </c>
      <c r="C98" s="101">
        <f t="shared" si="25"/>
        <v>671.94</v>
      </c>
      <c r="D98" s="37">
        <v>44510</v>
      </c>
      <c r="E98" s="38">
        <v>23458</v>
      </c>
      <c r="F98" s="67">
        <f t="shared" si="35"/>
        <v>5207.3999999999996</v>
      </c>
      <c r="G98" s="39">
        <f t="shared" si="36"/>
        <v>418.9</v>
      </c>
      <c r="H98" s="75">
        <f t="shared" si="37"/>
        <v>5626.2999999999993</v>
      </c>
      <c r="I98" s="40">
        <f t="shared" si="38"/>
        <v>1901.7</v>
      </c>
      <c r="J98" s="41">
        <f t="shared" si="26"/>
        <v>56.3</v>
      </c>
      <c r="K98" s="60">
        <v>19.5</v>
      </c>
      <c r="L98" s="42">
        <f t="shared" si="34"/>
        <v>7603.7999999999993</v>
      </c>
      <c r="N98" s="67">
        <f t="shared" si="27"/>
        <v>1620.7</v>
      </c>
      <c r="O98" s="39">
        <f t="shared" si="28"/>
        <v>279.3</v>
      </c>
      <c r="P98" s="75">
        <f t="shared" si="29"/>
        <v>1900</v>
      </c>
      <c r="Q98" s="40">
        <f t="shared" si="30"/>
        <v>642.20000000000005</v>
      </c>
      <c r="R98" s="41">
        <f t="shared" si="31"/>
        <v>19</v>
      </c>
      <c r="S98" s="60">
        <f t="shared" si="32"/>
        <v>13</v>
      </c>
      <c r="T98" s="42">
        <f t="shared" si="33"/>
        <v>2574.1999999999998</v>
      </c>
    </row>
    <row r="99" spans="1:20" x14ac:dyDescent="0.2">
      <c r="A99" s="34">
        <v>92</v>
      </c>
      <c r="B99" s="98">
        <f t="shared" si="24"/>
        <v>102.93</v>
      </c>
      <c r="C99" s="101">
        <f t="shared" si="25"/>
        <v>672.2</v>
      </c>
      <c r="D99" s="37">
        <v>44510</v>
      </c>
      <c r="E99" s="38">
        <v>23458</v>
      </c>
      <c r="F99" s="67">
        <f t="shared" si="35"/>
        <v>5189.2</v>
      </c>
      <c r="G99" s="39">
        <f t="shared" si="36"/>
        <v>418.8</v>
      </c>
      <c r="H99" s="75">
        <f t="shared" si="37"/>
        <v>5608</v>
      </c>
      <c r="I99" s="40">
        <f t="shared" si="38"/>
        <v>1895.5</v>
      </c>
      <c r="J99" s="41">
        <f t="shared" si="26"/>
        <v>56.1</v>
      </c>
      <c r="K99" s="60">
        <v>19.5</v>
      </c>
      <c r="L99" s="42">
        <f t="shared" si="34"/>
        <v>7579.1</v>
      </c>
      <c r="N99" s="67">
        <f t="shared" si="27"/>
        <v>1621.2</v>
      </c>
      <c r="O99" s="39">
        <f t="shared" si="28"/>
        <v>279.2</v>
      </c>
      <c r="P99" s="75">
        <f t="shared" si="29"/>
        <v>1900.4</v>
      </c>
      <c r="Q99" s="40">
        <f t="shared" si="30"/>
        <v>642.29999999999995</v>
      </c>
      <c r="R99" s="41">
        <f t="shared" si="31"/>
        <v>19</v>
      </c>
      <c r="S99" s="60">
        <f t="shared" si="32"/>
        <v>13</v>
      </c>
      <c r="T99" s="42">
        <f t="shared" si="33"/>
        <v>2574.6999999999998</v>
      </c>
    </row>
    <row r="100" spans="1:20" x14ac:dyDescent="0.2">
      <c r="A100" s="34">
        <v>93</v>
      </c>
      <c r="B100" s="98">
        <f t="shared" si="24"/>
        <v>103.27</v>
      </c>
      <c r="C100" s="101">
        <f t="shared" si="25"/>
        <v>672.46</v>
      </c>
      <c r="D100" s="37">
        <v>44510</v>
      </c>
      <c r="E100" s="38">
        <v>23458</v>
      </c>
      <c r="F100" s="67">
        <f t="shared" si="35"/>
        <v>5172.1000000000004</v>
      </c>
      <c r="G100" s="39">
        <f t="shared" si="36"/>
        <v>418.6</v>
      </c>
      <c r="H100" s="75">
        <f t="shared" si="37"/>
        <v>5590.7000000000007</v>
      </c>
      <c r="I100" s="40">
        <f t="shared" si="38"/>
        <v>1889.7</v>
      </c>
      <c r="J100" s="41">
        <f t="shared" si="26"/>
        <v>55.9</v>
      </c>
      <c r="K100" s="60">
        <v>19.5</v>
      </c>
      <c r="L100" s="42">
        <f t="shared" si="34"/>
        <v>7555.8</v>
      </c>
      <c r="N100" s="67">
        <f t="shared" si="27"/>
        <v>1622</v>
      </c>
      <c r="O100" s="39">
        <f t="shared" si="28"/>
        <v>279.10000000000002</v>
      </c>
      <c r="P100" s="75">
        <f t="shared" si="29"/>
        <v>1901.1</v>
      </c>
      <c r="Q100" s="40">
        <f t="shared" si="30"/>
        <v>642.6</v>
      </c>
      <c r="R100" s="41">
        <f t="shared" si="31"/>
        <v>19</v>
      </c>
      <c r="S100" s="60">
        <f t="shared" si="32"/>
        <v>13</v>
      </c>
      <c r="T100" s="42">
        <f t="shared" si="33"/>
        <v>2575.6999999999998</v>
      </c>
    </row>
    <row r="101" spans="1:20" x14ac:dyDescent="0.2">
      <c r="A101" s="34">
        <v>94</v>
      </c>
      <c r="B101" s="98">
        <f t="shared" si="24"/>
        <v>103.61</v>
      </c>
      <c r="C101" s="101">
        <f t="shared" si="25"/>
        <v>672.71</v>
      </c>
      <c r="D101" s="37">
        <v>44510</v>
      </c>
      <c r="E101" s="38">
        <v>23458</v>
      </c>
      <c r="F101" s="67">
        <f t="shared" si="35"/>
        <v>5155.1000000000004</v>
      </c>
      <c r="G101" s="39">
        <f t="shared" si="36"/>
        <v>418.5</v>
      </c>
      <c r="H101" s="75">
        <f t="shared" si="37"/>
        <v>5573.6</v>
      </c>
      <c r="I101" s="40">
        <f t="shared" si="38"/>
        <v>1883.9</v>
      </c>
      <c r="J101" s="41">
        <f t="shared" si="26"/>
        <v>55.7</v>
      </c>
      <c r="K101" s="60">
        <v>19.5</v>
      </c>
      <c r="L101" s="42">
        <f t="shared" si="34"/>
        <v>7532.7</v>
      </c>
      <c r="N101" s="67">
        <f t="shared" si="27"/>
        <v>1622.8</v>
      </c>
      <c r="O101" s="39">
        <f t="shared" si="28"/>
        <v>279</v>
      </c>
      <c r="P101" s="75">
        <f t="shared" si="29"/>
        <v>1901.8</v>
      </c>
      <c r="Q101" s="40">
        <f t="shared" si="30"/>
        <v>642.79999999999995</v>
      </c>
      <c r="R101" s="41">
        <f t="shared" si="31"/>
        <v>19</v>
      </c>
      <c r="S101" s="60">
        <f t="shared" si="32"/>
        <v>13</v>
      </c>
      <c r="T101" s="42">
        <f t="shared" si="33"/>
        <v>2576.6</v>
      </c>
    </row>
    <row r="102" spans="1:20" x14ac:dyDescent="0.2">
      <c r="A102" s="34">
        <v>95</v>
      </c>
      <c r="B102" s="98">
        <f t="shared" si="24"/>
        <v>103.93</v>
      </c>
      <c r="C102" s="101">
        <f t="shared" si="25"/>
        <v>672.96</v>
      </c>
      <c r="D102" s="37">
        <v>44510</v>
      </c>
      <c r="E102" s="38">
        <v>23458</v>
      </c>
      <c r="F102" s="67">
        <f t="shared" si="35"/>
        <v>5139.2</v>
      </c>
      <c r="G102" s="39">
        <f t="shared" si="36"/>
        <v>418.3</v>
      </c>
      <c r="H102" s="75">
        <f t="shared" si="37"/>
        <v>5557.5</v>
      </c>
      <c r="I102" s="40">
        <f t="shared" si="38"/>
        <v>1878.4</v>
      </c>
      <c r="J102" s="41">
        <f t="shared" si="26"/>
        <v>55.6</v>
      </c>
      <c r="K102" s="60">
        <v>19.5</v>
      </c>
      <c r="L102" s="42">
        <f t="shared" si="34"/>
        <v>7511</v>
      </c>
      <c r="N102" s="67">
        <f t="shared" si="27"/>
        <v>1621.1</v>
      </c>
      <c r="O102" s="39">
        <f t="shared" si="28"/>
        <v>278.89999999999998</v>
      </c>
      <c r="P102" s="75">
        <f t="shared" si="29"/>
        <v>1900</v>
      </c>
      <c r="Q102" s="40">
        <f t="shared" si="30"/>
        <v>642.20000000000005</v>
      </c>
      <c r="R102" s="41">
        <f t="shared" si="31"/>
        <v>19</v>
      </c>
      <c r="S102" s="60">
        <f t="shared" si="32"/>
        <v>13</v>
      </c>
      <c r="T102" s="42">
        <f t="shared" si="33"/>
        <v>2574.1999999999998</v>
      </c>
    </row>
    <row r="103" spans="1:20" x14ac:dyDescent="0.2">
      <c r="A103" s="34">
        <v>96</v>
      </c>
      <c r="B103" s="98">
        <f t="shared" si="24"/>
        <v>104.25</v>
      </c>
      <c r="C103" s="101">
        <f t="shared" si="25"/>
        <v>673.21</v>
      </c>
      <c r="D103" s="37">
        <v>44510</v>
      </c>
      <c r="E103" s="38">
        <v>23458</v>
      </c>
      <c r="F103" s="67">
        <f t="shared" si="35"/>
        <v>5123.5</v>
      </c>
      <c r="G103" s="39">
        <f t="shared" si="36"/>
        <v>418.1</v>
      </c>
      <c r="H103" s="75">
        <f t="shared" si="37"/>
        <v>5541.6</v>
      </c>
      <c r="I103" s="40">
        <f t="shared" si="38"/>
        <v>1873.1</v>
      </c>
      <c r="J103" s="41">
        <f t="shared" si="26"/>
        <v>55.4</v>
      </c>
      <c r="K103" s="60">
        <v>19.5</v>
      </c>
      <c r="L103" s="42">
        <f t="shared" si="34"/>
        <v>7489.6</v>
      </c>
      <c r="N103" s="67">
        <f t="shared" si="27"/>
        <v>1622.3</v>
      </c>
      <c r="O103" s="39">
        <f t="shared" si="28"/>
        <v>278.8</v>
      </c>
      <c r="P103" s="75">
        <f t="shared" si="29"/>
        <v>1901.1</v>
      </c>
      <c r="Q103" s="40">
        <f t="shared" si="30"/>
        <v>642.6</v>
      </c>
      <c r="R103" s="41">
        <f t="shared" si="31"/>
        <v>19</v>
      </c>
      <c r="S103" s="60">
        <f t="shared" si="32"/>
        <v>13</v>
      </c>
      <c r="T103" s="42">
        <f t="shared" si="33"/>
        <v>2575.6999999999998</v>
      </c>
    </row>
    <row r="104" spans="1:20" x14ac:dyDescent="0.2">
      <c r="A104" s="34">
        <v>97</v>
      </c>
      <c r="B104" s="98">
        <f t="shared" si="24"/>
        <v>104.55</v>
      </c>
      <c r="C104" s="101">
        <f t="shared" si="25"/>
        <v>673.44</v>
      </c>
      <c r="D104" s="37">
        <v>44510</v>
      </c>
      <c r="E104" s="38">
        <v>23458</v>
      </c>
      <c r="F104" s="67">
        <f t="shared" si="35"/>
        <v>5108.8</v>
      </c>
      <c r="G104" s="39">
        <f t="shared" si="36"/>
        <v>418</v>
      </c>
      <c r="H104" s="75">
        <f t="shared" si="37"/>
        <v>5526.8</v>
      </c>
      <c r="I104" s="40">
        <f t="shared" si="38"/>
        <v>1868.1</v>
      </c>
      <c r="J104" s="41">
        <f t="shared" si="26"/>
        <v>55.3</v>
      </c>
      <c r="K104" s="60">
        <v>19.5</v>
      </c>
      <c r="L104" s="42">
        <f t="shared" si="34"/>
        <v>7469.7</v>
      </c>
      <c r="N104" s="67">
        <f t="shared" si="27"/>
        <v>1620.9</v>
      </c>
      <c r="O104" s="39">
        <f t="shared" si="28"/>
        <v>278.7</v>
      </c>
      <c r="P104" s="75">
        <f t="shared" si="29"/>
        <v>1899.6000000000001</v>
      </c>
      <c r="Q104" s="40">
        <f t="shared" si="30"/>
        <v>642.1</v>
      </c>
      <c r="R104" s="41">
        <f t="shared" si="31"/>
        <v>19</v>
      </c>
      <c r="S104" s="60">
        <f t="shared" si="32"/>
        <v>13</v>
      </c>
      <c r="T104" s="42">
        <f t="shared" si="33"/>
        <v>2573.7000000000003</v>
      </c>
    </row>
    <row r="105" spans="1:20" x14ac:dyDescent="0.2">
      <c r="A105" s="34">
        <v>98</v>
      </c>
      <c r="B105" s="98">
        <f t="shared" si="24"/>
        <v>104.84</v>
      </c>
      <c r="C105" s="101">
        <f t="shared" si="25"/>
        <v>673.68</v>
      </c>
      <c r="D105" s="37">
        <v>44510</v>
      </c>
      <c r="E105" s="38">
        <v>23458</v>
      </c>
      <c r="F105" s="67">
        <f t="shared" si="35"/>
        <v>5094.6000000000004</v>
      </c>
      <c r="G105" s="39">
        <f t="shared" si="36"/>
        <v>417.8</v>
      </c>
      <c r="H105" s="75">
        <f t="shared" si="37"/>
        <v>5512.4000000000005</v>
      </c>
      <c r="I105" s="40">
        <f t="shared" si="38"/>
        <v>1863.2</v>
      </c>
      <c r="J105" s="41">
        <f t="shared" si="26"/>
        <v>55.1</v>
      </c>
      <c r="K105" s="60">
        <v>19.5</v>
      </c>
      <c r="L105" s="42">
        <f t="shared" si="34"/>
        <v>7450.2000000000007</v>
      </c>
      <c r="N105" s="67">
        <f t="shared" si="27"/>
        <v>1622.5</v>
      </c>
      <c r="O105" s="39">
        <f t="shared" si="28"/>
        <v>278.60000000000002</v>
      </c>
      <c r="P105" s="75">
        <f t="shared" si="29"/>
        <v>1901.1</v>
      </c>
      <c r="Q105" s="40">
        <f t="shared" si="30"/>
        <v>642.6</v>
      </c>
      <c r="R105" s="41">
        <f t="shared" si="31"/>
        <v>19</v>
      </c>
      <c r="S105" s="60">
        <f t="shared" si="32"/>
        <v>13</v>
      </c>
      <c r="T105" s="42">
        <f t="shared" si="33"/>
        <v>2575.6999999999998</v>
      </c>
    </row>
    <row r="106" spans="1:20" x14ac:dyDescent="0.2">
      <c r="A106" s="34">
        <v>99</v>
      </c>
      <c r="B106" s="98">
        <f t="shared" si="24"/>
        <v>105.12</v>
      </c>
      <c r="C106" s="101">
        <f t="shared" si="25"/>
        <v>673.91</v>
      </c>
      <c r="D106" s="37">
        <v>44510</v>
      </c>
      <c r="E106" s="38">
        <v>23458</v>
      </c>
      <c r="F106" s="67">
        <f t="shared" si="35"/>
        <v>5081.1000000000004</v>
      </c>
      <c r="G106" s="39">
        <f t="shared" si="36"/>
        <v>417.7</v>
      </c>
      <c r="H106" s="75">
        <f t="shared" si="37"/>
        <v>5498.8</v>
      </c>
      <c r="I106" s="40">
        <f t="shared" si="38"/>
        <v>1858.6</v>
      </c>
      <c r="J106" s="41">
        <f t="shared" si="26"/>
        <v>55</v>
      </c>
      <c r="K106" s="60">
        <v>19.5</v>
      </c>
      <c r="L106" s="42">
        <f t="shared" si="34"/>
        <v>7431.9</v>
      </c>
      <c r="N106" s="67">
        <f t="shared" si="27"/>
        <v>1621.5</v>
      </c>
      <c r="O106" s="39">
        <f t="shared" si="28"/>
        <v>278.5</v>
      </c>
      <c r="P106" s="75">
        <f t="shared" si="29"/>
        <v>1900</v>
      </c>
      <c r="Q106" s="40">
        <f t="shared" si="30"/>
        <v>642.20000000000005</v>
      </c>
      <c r="R106" s="41">
        <f t="shared" si="31"/>
        <v>19</v>
      </c>
      <c r="S106" s="60">
        <f t="shared" si="32"/>
        <v>13</v>
      </c>
      <c r="T106" s="42">
        <f t="shared" si="33"/>
        <v>2574.1999999999998</v>
      </c>
    </row>
    <row r="107" spans="1:20" x14ac:dyDescent="0.2">
      <c r="A107" s="34">
        <v>100</v>
      </c>
      <c r="B107" s="98">
        <f t="shared" si="24"/>
        <v>105.39</v>
      </c>
      <c r="C107" s="101">
        <f t="shared" si="25"/>
        <v>674.13</v>
      </c>
      <c r="D107" s="37">
        <v>44510</v>
      </c>
      <c r="E107" s="38">
        <v>23458</v>
      </c>
      <c r="F107" s="67">
        <f t="shared" si="35"/>
        <v>5068</v>
      </c>
      <c r="G107" s="39">
        <f t="shared" si="36"/>
        <v>417.6</v>
      </c>
      <c r="H107" s="75">
        <f t="shared" si="37"/>
        <v>5485.6</v>
      </c>
      <c r="I107" s="40">
        <f t="shared" si="38"/>
        <v>1854.1</v>
      </c>
      <c r="J107" s="41">
        <f t="shared" si="26"/>
        <v>54.9</v>
      </c>
      <c r="K107" s="60">
        <v>19.5</v>
      </c>
      <c r="L107" s="42">
        <f t="shared" si="34"/>
        <v>7414.1</v>
      </c>
      <c r="N107" s="67">
        <f t="shared" si="27"/>
        <v>1620.6</v>
      </c>
      <c r="O107" s="39">
        <f t="shared" si="28"/>
        <v>278.39999999999998</v>
      </c>
      <c r="P107" s="75">
        <f t="shared" si="29"/>
        <v>1899</v>
      </c>
      <c r="Q107" s="40">
        <f t="shared" si="30"/>
        <v>641.9</v>
      </c>
      <c r="R107" s="41">
        <f t="shared" si="31"/>
        <v>19</v>
      </c>
      <c r="S107" s="60">
        <f t="shared" si="32"/>
        <v>13</v>
      </c>
      <c r="T107" s="42">
        <f t="shared" si="33"/>
        <v>2572.9</v>
      </c>
    </row>
    <row r="108" spans="1:20" x14ac:dyDescent="0.2">
      <c r="A108" s="34">
        <v>101</v>
      </c>
      <c r="B108" s="98">
        <f t="shared" si="24"/>
        <v>105.65</v>
      </c>
      <c r="C108" s="101">
        <f t="shared" si="25"/>
        <v>674.35</v>
      </c>
      <c r="D108" s="37">
        <v>44510</v>
      </c>
      <c r="E108" s="38">
        <v>23458</v>
      </c>
      <c r="F108" s="67">
        <f t="shared" si="35"/>
        <v>5055.6000000000004</v>
      </c>
      <c r="G108" s="39">
        <f t="shared" si="36"/>
        <v>417.4</v>
      </c>
      <c r="H108" s="75">
        <f t="shared" si="37"/>
        <v>5473</v>
      </c>
      <c r="I108" s="40">
        <f t="shared" si="38"/>
        <v>1849.9</v>
      </c>
      <c r="J108" s="41">
        <f t="shared" si="26"/>
        <v>54.7</v>
      </c>
      <c r="K108" s="60">
        <v>19.5</v>
      </c>
      <c r="L108" s="42">
        <f t="shared" si="34"/>
        <v>7397.0999999999995</v>
      </c>
      <c r="N108" s="67">
        <f t="shared" si="27"/>
        <v>1622.8</v>
      </c>
      <c r="O108" s="39">
        <f t="shared" si="28"/>
        <v>278.3</v>
      </c>
      <c r="P108" s="75">
        <f t="shared" si="29"/>
        <v>1901.1</v>
      </c>
      <c r="Q108" s="40">
        <f t="shared" si="30"/>
        <v>642.6</v>
      </c>
      <c r="R108" s="41">
        <f t="shared" si="31"/>
        <v>19</v>
      </c>
      <c r="S108" s="60">
        <f t="shared" si="32"/>
        <v>13</v>
      </c>
      <c r="T108" s="42">
        <f t="shared" si="33"/>
        <v>2575.6999999999998</v>
      </c>
    </row>
    <row r="109" spans="1:20" x14ac:dyDescent="0.2">
      <c r="A109" s="34">
        <v>102</v>
      </c>
      <c r="B109" s="98">
        <f t="shared" si="24"/>
        <v>105.9</v>
      </c>
      <c r="C109" s="101">
        <f t="shared" si="25"/>
        <v>674.56</v>
      </c>
      <c r="D109" s="37">
        <v>44510</v>
      </c>
      <c r="E109" s="38">
        <v>23458</v>
      </c>
      <c r="F109" s="67">
        <f t="shared" si="35"/>
        <v>5043.6000000000004</v>
      </c>
      <c r="G109" s="39">
        <f t="shared" si="36"/>
        <v>417.3</v>
      </c>
      <c r="H109" s="75">
        <f t="shared" si="37"/>
        <v>5460.9000000000005</v>
      </c>
      <c r="I109" s="40">
        <f t="shared" si="38"/>
        <v>1845.8</v>
      </c>
      <c r="J109" s="41">
        <f t="shared" si="26"/>
        <v>54.6</v>
      </c>
      <c r="K109" s="60">
        <v>19.5</v>
      </c>
      <c r="L109" s="42">
        <f t="shared" si="34"/>
        <v>7380.8000000000011</v>
      </c>
      <c r="N109" s="67">
        <f t="shared" si="27"/>
        <v>1622.2</v>
      </c>
      <c r="O109" s="39">
        <f t="shared" si="28"/>
        <v>278.2</v>
      </c>
      <c r="P109" s="75">
        <f t="shared" si="29"/>
        <v>1900.4</v>
      </c>
      <c r="Q109" s="40">
        <f t="shared" si="30"/>
        <v>642.29999999999995</v>
      </c>
      <c r="R109" s="41">
        <f t="shared" si="31"/>
        <v>19</v>
      </c>
      <c r="S109" s="60">
        <f t="shared" si="32"/>
        <v>13</v>
      </c>
      <c r="T109" s="42">
        <f t="shared" si="33"/>
        <v>2574.6999999999998</v>
      </c>
    </row>
    <row r="110" spans="1:20" x14ac:dyDescent="0.2">
      <c r="A110" s="34">
        <v>103</v>
      </c>
      <c r="B110" s="98">
        <f t="shared" si="24"/>
        <v>106.14</v>
      </c>
      <c r="C110" s="101">
        <f t="shared" si="25"/>
        <v>674.78</v>
      </c>
      <c r="D110" s="37">
        <v>44510</v>
      </c>
      <c r="E110" s="38">
        <v>23458</v>
      </c>
      <c r="F110" s="67">
        <f t="shared" si="35"/>
        <v>5032.2</v>
      </c>
      <c r="G110" s="39">
        <f t="shared" si="36"/>
        <v>417.2</v>
      </c>
      <c r="H110" s="75">
        <f t="shared" si="37"/>
        <v>5449.4</v>
      </c>
      <c r="I110" s="40">
        <f t="shared" si="38"/>
        <v>1841.9</v>
      </c>
      <c r="J110" s="41">
        <f t="shared" si="26"/>
        <v>54.5</v>
      </c>
      <c r="K110" s="60">
        <v>19.5</v>
      </c>
      <c r="L110" s="42">
        <f t="shared" si="34"/>
        <v>7365.2999999999993</v>
      </c>
      <c r="N110" s="67">
        <f t="shared" si="27"/>
        <v>1621.7</v>
      </c>
      <c r="O110" s="39">
        <f t="shared" si="28"/>
        <v>278.10000000000002</v>
      </c>
      <c r="P110" s="75">
        <f t="shared" si="29"/>
        <v>1899.8000000000002</v>
      </c>
      <c r="Q110" s="40">
        <f t="shared" si="30"/>
        <v>642.1</v>
      </c>
      <c r="R110" s="41">
        <f t="shared" si="31"/>
        <v>19</v>
      </c>
      <c r="S110" s="60">
        <f t="shared" si="32"/>
        <v>13</v>
      </c>
      <c r="T110" s="42">
        <f t="shared" si="33"/>
        <v>2573.9</v>
      </c>
    </row>
    <row r="111" spans="1:20" x14ac:dyDescent="0.2">
      <c r="A111" s="34">
        <v>104</v>
      </c>
      <c r="B111" s="98">
        <f t="shared" si="24"/>
        <v>106.37</v>
      </c>
      <c r="C111" s="101">
        <f t="shared" si="25"/>
        <v>674.98</v>
      </c>
      <c r="D111" s="37">
        <v>44510</v>
      </c>
      <c r="E111" s="38">
        <v>23458</v>
      </c>
      <c r="F111" s="67">
        <f t="shared" si="35"/>
        <v>5021.3</v>
      </c>
      <c r="G111" s="39">
        <f t="shared" si="36"/>
        <v>417</v>
      </c>
      <c r="H111" s="75">
        <f t="shared" si="37"/>
        <v>5438.3</v>
      </c>
      <c r="I111" s="40">
        <f t="shared" si="38"/>
        <v>1838.1</v>
      </c>
      <c r="J111" s="41">
        <f t="shared" si="26"/>
        <v>54.4</v>
      </c>
      <c r="K111" s="60">
        <v>19.5</v>
      </c>
      <c r="L111" s="42">
        <f t="shared" si="34"/>
        <v>7350.2999999999993</v>
      </c>
      <c r="N111" s="67">
        <f t="shared" si="27"/>
        <v>1621.4</v>
      </c>
      <c r="O111" s="39">
        <f t="shared" si="28"/>
        <v>278</v>
      </c>
      <c r="P111" s="75">
        <f t="shared" si="29"/>
        <v>1899.4</v>
      </c>
      <c r="Q111" s="40">
        <f t="shared" si="30"/>
        <v>642</v>
      </c>
      <c r="R111" s="41">
        <f t="shared" si="31"/>
        <v>19</v>
      </c>
      <c r="S111" s="60">
        <f t="shared" si="32"/>
        <v>13</v>
      </c>
      <c r="T111" s="42">
        <f t="shared" si="33"/>
        <v>2573.4</v>
      </c>
    </row>
    <row r="112" spans="1:20" x14ac:dyDescent="0.2">
      <c r="A112" s="34">
        <v>105</v>
      </c>
      <c r="B112" s="98">
        <f t="shared" si="24"/>
        <v>106.59</v>
      </c>
      <c r="C112" s="101">
        <f t="shared" si="25"/>
        <v>675.19</v>
      </c>
      <c r="D112" s="37">
        <v>44510</v>
      </c>
      <c r="E112" s="38">
        <v>23458</v>
      </c>
      <c r="F112" s="67">
        <f t="shared" si="35"/>
        <v>5011</v>
      </c>
      <c r="G112" s="39">
        <f t="shared" si="36"/>
        <v>416.9</v>
      </c>
      <c r="H112" s="75">
        <f t="shared" si="37"/>
        <v>5427.9</v>
      </c>
      <c r="I112" s="40">
        <f t="shared" si="38"/>
        <v>1834.6</v>
      </c>
      <c r="J112" s="41">
        <f t="shared" si="26"/>
        <v>54.3</v>
      </c>
      <c r="K112" s="60">
        <v>19.5</v>
      </c>
      <c r="L112" s="42">
        <f t="shared" si="34"/>
        <v>7336.3</v>
      </c>
      <c r="N112" s="67">
        <f t="shared" si="27"/>
        <v>1621.3</v>
      </c>
      <c r="O112" s="39">
        <f t="shared" si="28"/>
        <v>277.89999999999998</v>
      </c>
      <c r="P112" s="75">
        <f t="shared" si="29"/>
        <v>1899.1999999999998</v>
      </c>
      <c r="Q112" s="40">
        <f t="shared" si="30"/>
        <v>641.9</v>
      </c>
      <c r="R112" s="41">
        <f t="shared" si="31"/>
        <v>19</v>
      </c>
      <c r="S112" s="60">
        <f t="shared" si="32"/>
        <v>13</v>
      </c>
      <c r="T112" s="42">
        <f t="shared" si="33"/>
        <v>2573.1</v>
      </c>
    </row>
    <row r="113" spans="1:20" x14ac:dyDescent="0.2">
      <c r="A113" s="34">
        <v>106</v>
      </c>
      <c r="B113" s="98">
        <f t="shared" si="24"/>
        <v>106.8</v>
      </c>
      <c r="C113" s="101">
        <f t="shared" si="25"/>
        <v>675.39</v>
      </c>
      <c r="D113" s="37">
        <v>44510</v>
      </c>
      <c r="E113" s="38">
        <v>23458</v>
      </c>
      <c r="F113" s="67">
        <f t="shared" si="35"/>
        <v>5001.1000000000004</v>
      </c>
      <c r="G113" s="39">
        <f t="shared" si="36"/>
        <v>416.8</v>
      </c>
      <c r="H113" s="75">
        <f t="shared" si="37"/>
        <v>5417.9000000000005</v>
      </c>
      <c r="I113" s="40">
        <f t="shared" si="38"/>
        <v>1831.3</v>
      </c>
      <c r="J113" s="41">
        <f t="shared" si="26"/>
        <v>54.2</v>
      </c>
      <c r="K113" s="60">
        <v>19.5</v>
      </c>
      <c r="L113" s="42">
        <f t="shared" si="34"/>
        <v>7322.9000000000005</v>
      </c>
      <c r="N113" s="67">
        <f t="shared" si="27"/>
        <v>1621.3</v>
      </c>
      <c r="O113" s="39">
        <f t="shared" si="28"/>
        <v>277.89999999999998</v>
      </c>
      <c r="P113" s="75">
        <f t="shared" si="29"/>
        <v>1899.1999999999998</v>
      </c>
      <c r="Q113" s="40">
        <f t="shared" si="30"/>
        <v>641.9</v>
      </c>
      <c r="R113" s="41">
        <f t="shared" si="31"/>
        <v>19</v>
      </c>
      <c r="S113" s="60">
        <f t="shared" si="32"/>
        <v>13</v>
      </c>
      <c r="T113" s="42">
        <f t="shared" si="33"/>
        <v>2573.1</v>
      </c>
    </row>
    <row r="114" spans="1:20" x14ac:dyDescent="0.2">
      <c r="A114" s="34">
        <v>107</v>
      </c>
      <c r="B114" s="98">
        <f t="shared" si="24"/>
        <v>107</v>
      </c>
      <c r="C114" s="101">
        <f t="shared" si="25"/>
        <v>675.58</v>
      </c>
      <c r="D114" s="37">
        <v>44510</v>
      </c>
      <c r="E114" s="38">
        <v>23458</v>
      </c>
      <c r="F114" s="67">
        <f t="shared" si="35"/>
        <v>4991.8</v>
      </c>
      <c r="G114" s="39">
        <f t="shared" si="36"/>
        <v>416.7</v>
      </c>
      <c r="H114" s="75">
        <f t="shared" si="37"/>
        <v>5408.5</v>
      </c>
      <c r="I114" s="40">
        <f t="shared" si="38"/>
        <v>1828.1</v>
      </c>
      <c r="J114" s="41">
        <f t="shared" si="26"/>
        <v>54.1</v>
      </c>
      <c r="K114" s="60">
        <v>19.5</v>
      </c>
      <c r="L114" s="42">
        <f t="shared" si="34"/>
        <v>7310.2000000000007</v>
      </c>
      <c r="N114" s="67">
        <f t="shared" si="27"/>
        <v>1621.5</v>
      </c>
      <c r="O114" s="39">
        <f t="shared" si="28"/>
        <v>277.8</v>
      </c>
      <c r="P114" s="75">
        <f t="shared" si="29"/>
        <v>1899.3</v>
      </c>
      <c r="Q114" s="40">
        <f t="shared" si="30"/>
        <v>642</v>
      </c>
      <c r="R114" s="41">
        <f t="shared" si="31"/>
        <v>19</v>
      </c>
      <c r="S114" s="60">
        <f t="shared" si="32"/>
        <v>13</v>
      </c>
      <c r="T114" s="42">
        <f t="shared" si="33"/>
        <v>2573.3000000000002</v>
      </c>
    </row>
    <row r="115" spans="1:20" x14ac:dyDescent="0.2">
      <c r="A115" s="34">
        <v>108</v>
      </c>
      <c r="B115" s="98">
        <f t="shared" si="24"/>
        <v>107.19</v>
      </c>
      <c r="C115" s="101">
        <f t="shared" si="25"/>
        <v>675.78</v>
      </c>
      <c r="D115" s="37">
        <v>44510</v>
      </c>
      <c r="E115" s="38">
        <v>23458</v>
      </c>
      <c r="F115" s="67">
        <f t="shared" si="35"/>
        <v>4982.8999999999996</v>
      </c>
      <c r="G115" s="39">
        <f t="shared" si="36"/>
        <v>416.5</v>
      </c>
      <c r="H115" s="75">
        <f t="shared" si="37"/>
        <v>5399.4</v>
      </c>
      <c r="I115" s="40">
        <f t="shared" si="38"/>
        <v>1825</v>
      </c>
      <c r="J115" s="41">
        <f t="shared" si="26"/>
        <v>54</v>
      </c>
      <c r="K115" s="60">
        <v>19.5</v>
      </c>
      <c r="L115" s="42">
        <f t="shared" si="34"/>
        <v>7297.9</v>
      </c>
      <c r="N115" s="67">
        <f t="shared" si="27"/>
        <v>1621.8</v>
      </c>
      <c r="O115" s="39">
        <f t="shared" si="28"/>
        <v>277.7</v>
      </c>
      <c r="P115" s="75">
        <f t="shared" si="29"/>
        <v>1899.5</v>
      </c>
      <c r="Q115" s="40">
        <f t="shared" si="30"/>
        <v>642</v>
      </c>
      <c r="R115" s="41">
        <f t="shared" si="31"/>
        <v>19</v>
      </c>
      <c r="S115" s="60">
        <f t="shared" si="32"/>
        <v>13</v>
      </c>
      <c r="T115" s="42">
        <f t="shared" si="33"/>
        <v>2573.5</v>
      </c>
    </row>
    <row r="116" spans="1:20" x14ac:dyDescent="0.2">
      <c r="A116" s="34">
        <v>109</v>
      </c>
      <c r="B116" s="98">
        <f t="shared" si="24"/>
        <v>107.37</v>
      </c>
      <c r="C116" s="101">
        <f t="shared" si="25"/>
        <v>675.96</v>
      </c>
      <c r="D116" s="37">
        <v>44510</v>
      </c>
      <c r="E116" s="38">
        <v>23458</v>
      </c>
      <c r="F116" s="67">
        <f t="shared" si="35"/>
        <v>4974.6000000000004</v>
      </c>
      <c r="G116" s="39">
        <f t="shared" si="36"/>
        <v>416.4</v>
      </c>
      <c r="H116" s="75">
        <f t="shared" si="37"/>
        <v>5391</v>
      </c>
      <c r="I116" s="40">
        <f t="shared" si="38"/>
        <v>1822.2</v>
      </c>
      <c r="J116" s="41">
        <f t="shared" si="26"/>
        <v>53.9</v>
      </c>
      <c r="K116" s="60">
        <v>19.5</v>
      </c>
      <c r="L116" s="42">
        <f t="shared" si="34"/>
        <v>7286.5999999999995</v>
      </c>
      <c r="N116" s="67">
        <f t="shared" si="27"/>
        <v>1622.2</v>
      </c>
      <c r="O116" s="39">
        <f t="shared" si="28"/>
        <v>277.60000000000002</v>
      </c>
      <c r="P116" s="75">
        <f t="shared" si="29"/>
        <v>1899.8000000000002</v>
      </c>
      <c r="Q116" s="40">
        <f t="shared" si="30"/>
        <v>642.1</v>
      </c>
      <c r="R116" s="41">
        <f t="shared" si="31"/>
        <v>19</v>
      </c>
      <c r="S116" s="60">
        <f t="shared" si="32"/>
        <v>13</v>
      </c>
      <c r="T116" s="42">
        <f t="shared" si="33"/>
        <v>2573.9</v>
      </c>
    </row>
    <row r="117" spans="1:20" x14ac:dyDescent="0.2">
      <c r="A117" s="34">
        <v>110</v>
      </c>
      <c r="B117" s="98">
        <f t="shared" si="24"/>
        <v>107.54</v>
      </c>
      <c r="C117" s="101">
        <f t="shared" si="25"/>
        <v>676.15</v>
      </c>
      <c r="D117" s="37">
        <v>44510</v>
      </c>
      <c r="E117" s="38">
        <v>23458</v>
      </c>
      <c r="F117" s="67">
        <f t="shared" si="35"/>
        <v>4966.7</v>
      </c>
      <c r="G117" s="39">
        <f t="shared" si="36"/>
        <v>416.3</v>
      </c>
      <c r="H117" s="75">
        <f t="shared" si="37"/>
        <v>5383</v>
      </c>
      <c r="I117" s="40">
        <f t="shared" si="38"/>
        <v>1819.5</v>
      </c>
      <c r="J117" s="41">
        <f t="shared" si="26"/>
        <v>53.8</v>
      </c>
      <c r="K117" s="60">
        <v>19.5</v>
      </c>
      <c r="L117" s="42">
        <f t="shared" si="34"/>
        <v>7275.8</v>
      </c>
      <c r="N117" s="67">
        <f t="shared" si="27"/>
        <v>1622.9</v>
      </c>
      <c r="O117" s="39">
        <f t="shared" si="28"/>
        <v>277.5</v>
      </c>
      <c r="P117" s="75">
        <f t="shared" si="29"/>
        <v>1900.4</v>
      </c>
      <c r="Q117" s="40">
        <f t="shared" si="30"/>
        <v>642.29999999999995</v>
      </c>
      <c r="R117" s="41">
        <f t="shared" si="31"/>
        <v>19</v>
      </c>
      <c r="S117" s="60">
        <f t="shared" si="32"/>
        <v>13</v>
      </c>
      <c r="T117" s="42">
        <f t="shared" si="33"/>
        <v>2574.6999999999998</v>
      </c>
    </row>
    <row r="118" spans="1:20" x14ac:dyDescent="0.2">
      <c r="A118" s="34">
        <v>111</v>
      </c>
      <c r="B118" s="98">
        <f t="shared" si="24"/>
        <v>107.7</v>
      </c>
      <c r="C118" s="101">
        <f t="shared" si="25"/>
        <v>676.33</v>
      </c>
      <c r="D118" s="37">
        <v>44510</v>
      </c>
      <c r="E118" s="38">
        <v>23458</v>
      </c>
      <c r="F118" s="67">
        <f t="shared" si="35"/>
        <v>4959.3</v>
      </c>
      <c r="G118" s="39">
        <f t="shared" si="36"/>
        <v>416.2</v>
      </c>
      <c r="H118" s="75">
        <f t="shared" si="37"/>
        <v>5375.5</v>
      </c>
      <c r="I118" s="40">
        <f t="shared" si="38"/>
        <v>1816.9</v>
      </c>
      <c r="J118" s="41">
        <f t="shared" si="26"/>
        <v>53.8</v>
      </c>
      <c r="K118" s="60">
        <v>19.5</v>
      </c>
      <c r="L118" s="42">
        <f t="shared" si="34"/>
        <v>7265.7</v>
      </c>
      <c r="N118" s="67">
        <f t="shared" si="27"/>
        <v>1620.6</v>
      </c>
      <c r="O118" s="39">
        <f t="shared" si="28"/>
        <v>277.5</v>
      </c>
      <c r="P118" s="75">
        <f t="shared" si="29"/>
        <v>1898.1</v>
      </c>
      <c r="Q118" s="40">
        <f t="shared" si="30"/>
        <v>641.6</v>
      </c>
      <c r="R118" s="41">
        <f t="shared" si="31"/>
        <v>19</v>
      </c>
      <c r="S118" s="60">
        <f t="shared" si="32"/>
        <v>13</v>
      </c>
      <c r="T118" s="42">
        <f t="shared" si="33"/>
        <v>2571.6999999999998</v>
      </c>
    </row>
    <row r="119" spans="1:20" x14ac:dyDescent="0.2">
      <c r="A119" s="34">
        <v>112</v>
      </c>
      <c r="B119" s="98">
        <f t="shared" si="24"/>
        <v>107.85</v>
      </c>
      <c r="C119" s="101">
        <f t="shared" si="25"/>
        <v>676.51</v>
      </c>
      <c r="D119" s="37">
        <v>44510</v>
      </c>
      <c r="E119" s="38">
        <v>23458</v>
      </c>
      <c r="F119" s="67">
        <f t="shared" si="35"/>
        <v>4952.3999999999996</v>
      </c>
      <c r="G119" s="39">
        <f t="shared" si="36"/>
        <v>416.1</v>
      </c>
      <c r="H119" s="75">
        <f t="shared" si="37"/>
        <v>5368.5</v>
      </c>
      <c r="I119" s="40">
        <f t="shared" si="38"/>
        <v>1814.6</v>
      </c>
      <c r="J119" s="41">
        <f t="shared" si="26"/>
        <v>53.7</v>
      </c>
      <c r="K119" s="60">
        <v>19.5</v>
      </c>
      <c r="L119" s="42">
        <f t="shared" si="34"/>
        <v>7256.3</v>
      </c>
      <c r="N119" s="67">
        <f t="shared" si="27"/>
        <v>1621.5</v>
      </c>
      <c r="O119" s="39">
        <f t="shared" si="28"/>
        <v>277.39999999999998</v>
      </c>
      <c r="P119" s="75">
        <f t="shared" si="29"/>
        <v>1898.9</v>
      </c>
      <c r="Q119" s="40">
        <f t="shared" si="30"/>
        <v>641.79999999999995</v>
      </c>
      <c r="R119" s="41">
        <f t="shared" si="31"/>
        <v>19</v>
      </c>
      <c r="S119" s="60">
        <f t="shared" si="32"/>
        <v>13</v>
      </c>
      <c r="T119" s="42">
        <f t="shared" si="33"/>
        <v>2572.6999999999998</v>
      </c>
    </row>
    <row r="120" spans="1:20" x14ac:dyDescent="0.2">
      <c r="A120" s="34">
        <v>113</v>
      </c>
      <c r="B120" s="98">
        <f t="shared" si="24"/>
        <v>107.99</v>
      </c>
      <c r="C120" s="101">
        <f t="shared" si="25"/>
        <v>676.69</v>
      </c>
      <c r="D120" s="37">
        <v>44510</v>
      </c>
      <c r="E120" s="38">
        <v>23458</v>
      </c>
      <c r="F120" s="67">
        <f t="shared" si="35"/>
        <v>4946</v>
      </c>
      <c r="G120" s="39">
        <f t="shared" si="36"/>
        <v>416</v>
      </c>
      <c r="H120" s="75">
        <f t="shared" si="37"/>
        <v>5362</v>
      </c>
      <c r="I120" s="40">
        <f t="shared" si="38"/>
        <v>1812.4</v>
      </c>
      <c r="J120" s="41">
        <f t="shared" si="26"/>
        <v>53.6</v>
      </c>
      <c r="K120" s="60">
        <v>19.5</v>
      </c>
      <c r="L120" s="42">
        <f t="shared" si="34"/>
        <v>7247.5</v>
      </c>
      <c r="N120" s="67">
        <f t="shared" si="27"/>
        <v>1622.6</v>
      </c>
      <c r="O120" s="39">
        <f t="shared" si="28"/>
        <v>277.3</v>
      </c>
      <c r="P120" s="75">
        <f t="shared" si="29"/>
        <v>1899.8999999999999</v>
      </c>
      <c r="Q120" s="40">
        <f t="shared" si="30"/>
        <v>642.20000000000005</v>
      </c>
      <c r="R120" s="41">
        <f t="shared" si="31"/>
        <v>19</v>
      </c>
      <c r="S120" s="60">
        <f t="shared" si="32"/>
        <v>13</v>
      </c>
      <c r="T120" s="42">
        <f t="shared" si="33"/>
        <v>2574.1</v>
      </c>
    </row>
    <row r="121" spans="1:20" x14ac:dyDescent="0.2">
      <c r="A121" s="34">
        <v>114</v>
      </c>
      <c r="B121" s="98">
        <f t="shared" si="24"/>
        <v>108.13</v>
      </c>
      <c r="C121" s="101">
        <f t="shared" si="25"/>
        <v>676.87</v>
      </c>
      <c r="D121" s="37">
        <v>44510</v>
      </c>
      <c r="E121" s="38">
        <v>23458</v>
      </c>
      <c r="F121" s="67">
        <f t="shared" si="35"/>
        <v>4939.6000000000004</v>
      </c>
      <c r="G121" s="39">
        <f t="shared" si="36"/>
        <v>415.9</v>
      </c>
      <c r="H121" s="75">
        <f t="shared" si="37"/>
        <v>5355.5</v>
      </c>
      <c r="I121" s="40">
        <f t="shared" si="38"/>
        <v>1810.2</v>
      </c>
      <c r="J121" s="41">
        <f t="shared" si="26"/>
        <v>53.6</v>
      </c>
      <c r="K121" s="60">
        <v>19.5</v>
      </c>
      <c r="L121" s="42">
        <f t="shared" si="34"/>
        <v>7238.8</v>
      </c>
      <c r="N121" s="67">
        <f t="shared" si="27"/>
        <v>1620.6</v>
      </c>
      <c r="O121" s="39">
        <f t="shared" si="28"/>
        <v>277.3</v>
      </c>
      <c r="P121" s="75">
        <f t="shared" si="29"/>
        <v>1897.8999999999999</v>
      </c>
      <c r="Q121" s="40">
        <f t="shared" si="30"/>
        <v>641.5</v>
      </c>
      <c r="R121" s="41">
        <f t="shared" si="31"/>
        <v>19</v>
      </c>
      <c r="S121" s="60">
        <f t="shared" si="32"/>
        <v>13</v>
      </c>
      <c r="T121" s="42">
        <f t="shared" si="33"/>
        <v>2571.3999999999996</v>
      </c>
    </row>
    <row r="122" spans="1:20" x14ac:dyDescent="0.2">
      <c r="A122" s="34">
        <v>115</v>
      </c>
      <c r="B122" s="98">
        <f t="shared" si="24"/>
        <v>108.25</v>
      </c>
      <c r="C122" s="101">
        <f t="shared" si="25"/>
        <v>677.04</v>
      </c>
      <c r="D122" s="37">
        <v>44510</v>
      </c>
      <c r="E122" s="38">
        <v>23458</v>
      </c>
      <c r="F122" s="67">
        <f t="shared" si="35"/>
        <v>4934.1000000000004</v>
      </c>
      <c r="G122" s="39">
        <f t="shared" si="36"/>
        <v>415.8</v>
      </c>
      <c r="H122" s="75">
        <f t="shared" si="37"/>
        <v>5349.9000000000005</v>
      </c>
      <c r="I122" s="40">
        <f t="shared" si="38"/>
        <v>1808.3</v>
      </c>
      <c r="J122" s="41">
        <f t="shared" si="26"/>
        <v>53.5</v>
      </c>
      <c r="K122" s="60">
        <v>19.5</v>
      </c>
      <c r="L122" s="42">
        <f t="shared" si="34"/>
        <v>7231.2000000000007</v>
      </c>
      <c r="N122" s="67">
        <f t="shared" si="27"/>
        <v>1622</v>
      </c>
      <c r="O122" s="39">
        <f t="shared" si="28"/>
        <v>277.2</v>
      </c>
      <c r="P122" s="75">
        <f t="shared" si="29"/>
        <v>1899.2</v>
      </c>
      <c r="Q122" s="40">
        <f t="shared" si="30"/>
        <v>641.9</v>
      </c>
      <c r="R122" s="41">
        <f t="shared" si="31"/>
        <v>19</v>
      </c>
      <c r="S122" s="60">
        <f t="shared" si="32"/>
        <v>13</v>
      </c>
      <c r="T122" s="42">
        <f t="shared" si="33"/>
        <v>2573.1</v>
      </c>
    </row>
    <row r="123" spans="1:20" x14ac:dyDescent="0.2">
      <c r="A123" s="34">
        <v>116</v>
      </c>
      <c r="B123" s="98">
        <f t="shared" si="24"/>
        <v>108.37</v>
      </c>
      <c r="C123" s="101">
        <f t="shared" si="25"/>
        <v>677.21</v>
      </c>
      <c r="D123" s="37">
        <v>44510</v>
      </c>
      <c r="E123" s="38">
        <v>23458</v>
      </c>
      <c r="F123" s="67">
        <f t="shared" si="35"/>
        <v>4928.7</v>
      </c>
      <c r="G123" s="39">
        <f t="shared" si="36"/>
        <v>415.7</v>
      </c>
      <c r="H123" s="75">
        <f t="shared" si="37"/>
        <v>5344.4</v>
      </c>
      <c r="I123" s="40">
        <f t="shared" si="38"/>
        <v>1806.4</v>
      </c>
      <c r="J123" s="41">
        <f t="shared" si="26"/>
        <v>53.4</v>
      </c>
      <c r="K123" s="60">
        <v>19.5</v>
      </c>
      <c r="L123" s="42">
        <f t="shared" si="34"/>
        <v>7223.6999999999989</v>
      </c>
      <c r="N123" s="67">
        <f t="shared" si="27"/>
        <v>1623.3</v>
      </c>
      <c r="O123" s="39">
        <f t="shared" si="28"/>
        <v>277.10000000000002</v>
      </c>
      <c r="P123" s="75">
        <f t="shared" si="29"/>
        <v>1900.4</v>
      </c>
      <c r="Q123" s="40">
        <f t="shared" si="30"/>
        <v>642.29999999999995</v>
      </c>
      <c r="R123" s="41">
        <f t="shared" si="31"/>
        <v>19</v>
      </c>
      <c r="S123" s="60">
        <f t="shared" si="32"/>
        <v>13</v>
      </c>
      <c r="T123" s="42">
        <f t="shared" si="33"/>
        <v>2574.6999999999998</v>
      </c>
    </row>
    <row r="124" spans="1:20" x14ac:dyDescent="0.2">
      <c r="A124" s="34">
        <v>117</v>
      </c>
      <c r="B124" s="98">
        <f t="shared" si="24"/>
        <v>108.47</v>
      </c>
      <c r="C124" s="101">
        <f t="shared" si="25"/>
        <v>677.38</v>
      </c>
      <c r="D124" s="37">
        <v>44510</v>
      </c>
      <c r="E124" s="38">
        <v>23458</v>
      </c>
      <c r="F124" s="67">
        <f t="shared" si="35"/>
        <v>4924.1000000000004</v>
      </c>
      <c r="G124" s="39">
        <f t="shared" si="36"/>
        <v>415.6</v>
      </c>
      <c r="H124" s="75">
        <f t="shared" si="37"/>
        <v>5339.7000000000007</v>
      </c>
      <c r="I124" s="40">
        <f t="shared" si="38"/>
        <v>1804.8</v>
      </c>
      <c r="J124" s="41">
        <f t="shared" si="26"/>
        <v>53.4</v>
      </c>
      <c r="K124" s="60">
        <v>19.5</v>
      </c>
      <c r="L124" s="42">
        <f t="shared" si="34"/>
        <v>7217.4000000000005</v>
      </c>
      <c r="N124" s="67">
        <f t="shared" si="27"/>
        <v>1621.9</v>
      </c>
      <c r="O124" s="39">
        <f t="shared" si="28"/>
        <v>277</v>
      </c>
      <c r="P124" s="75">
        <f t="shared" si="29"/>
        <v>1898.9</v>
      </c>
      <c r="Q124" s="40">
        <f t="shared" si="30"/>
        <v>641.79999999999995</v>
      </c>
      <c r="R124" s="41">
        <f t="shared" si="31"/>
        <v>19</v>
      </c>
      <c r="S124" s="60">
        <f t="shared" si="32"/>
        <v>13</v>
      </c>
      <c r="T124" s="42">
        <f t="shared" si="33"/>
        <v>2572.6999999999998</v>
      </c>
    </row>
    <row r="125" spans="1:20" x14ac:dyDescent="0.2">
      <c r="A125" s="34">
        <v>118</v>
      </c>
      <c r="B125" s="98">
        <f t="shared" si="24"/>
        <v>108.57</v>
      </c>
      <c r="C125" s="101">
        <f t="shared" si="25"/>
        <v>677.54</v>
      </c>
      <c r="D125" s="37">
        <v>44510</v>
      </c>
      <c r="E125" s="38">
        <v>23458</v>
      </c>
      <c r="F125" s="67">
        <f t="shared" si="35"/>
        <v>4919.6000000000004</v>
      </c>
      <c r="G125" s="39">
        <f t="shared" si="36"/>
        <v>415.5</v>
      </c>
      <c r="H125" s="75">
        <f t="shared" si="37"/>
        <v>5335.1</v>
      </c>
      <c r="I125" s="40">
        <f t="shared" si="38"/>
        <v>1803.3</v>
      </c>
      <c r="J125" s="41">
        <f t="shared" si="26"/>
        <v>53.4</v>
      </c>
      <c r="K125" s="60">
        <v>19.5</v>
      </c>
      <c r="L125" s="42">
        <f t="shared" si="34"/>
        <v>7211.3</v>
      </c>
      <c r="N125" s="67">
        <f t="shared" si="27"/>
        <v>1620.5</v>
      </c>
      <c r="O125" s="39">
        <f t="shared" si="28"/>
        <v>277</v>
      </c>
      <c r="P125" s="75">
        <f t="shared" si="29"/>
        <v>1897.5</v>
      </c>
      <c r="Q125" s="40">
        <f t="shared" si="30"/>
        <v>641.4</v>
      </c>
      <c r="R125" s="41">
        <f t="shared" si="31"/>
        <v>19</v>
      </c>
      <c r="S125" s="60">
        <f t="shared" si="32"/>
        <v>13</v>
      </c>
      <c r="T125" s="42">
        <f t="shared" si="33"/>
        <v>2570.9</v>
      </c>
    </row>
    <row r="126" spans="1:20" x14ac:dyDescent="0.2">
      <c r="A126" s="34">
        <v>119</v>
      </c>
      <c r="B126" s="98">
        <f t="shared" si="24"/>
        <v>108.66</v>
      </c>
      <c r="C126" s="101">
        <f t="shared" si="25"/>
        <v>677.7</v>
      </c>
      <c r="D126" s="37">
        <v>44510</v>
      </c>
      <c r="E126" s="38">
        <v>23458</v>
      </c>
      <c r="F126" s="67">
        <f t="shared" si="35"/>
        <v>4915.5</v>
      </c>
      <c r="G126" s="39">
        <f t="shared" si="36"/>
        <v>415.4</v>
      </c>
      <c r="H126" s="75">
        <f t="shared" si="37"/>
        <v>5330.9</v>
      </c>
      <c r="I126" s="40">
        <f t="shared" si="38"/>
        <v>1801.8</v>
      </c>
      <c r="J126" s="41">
        <f t="shared" si="26"/>
        <v>53.3</v>
      </c>
      <c r="K126" s="60">
        <v>19.5</v>
      </c>
      <c r="L126" s="42">
        <f t="shared" si="34"/>
        <v>7205.5</v>
      </c>
      <c r="N126" s="67">
        <f t="shared" si="27"/>
        <v>1622.3</v>
      </c>
      <c r="O126" s="39">
        <f t="shared" si="28"/>
        <v>276.89999999999998</v>
      </c>
      <c r="P126" s="75">
        <f t="shared" si="29"/>
        <v>1899.1999999999998</v>
      </c>
      <c r="Q126" s="40">
        <f t="shared" si="30"/>
        <v>641.9</v>
      </c>
      <c r="R126" s="41">
        <f t="shared" si="31"/>
        <v>19</v>
      </c>
      <c r="S126" s="60">
        <f t="shared" si="32"/>
        <v>13</v>
      </c>
      <c r="T126" s="42">
        <f t="shared" si="33"/>
        <v>2573.1</v>
      </c>
    </row>
    <row r="127" spans="1:20" x14ac:dyDescent="0.2">
      <c r="A127" s="34">
        <v>120</v>
      </c>
      <c r="B127" s="98">
        <f t="shared" si="24"/>
        <v>108.74</v>
      </c>
      <c r="C127" s="101">
        <f t="shared" si="25"/>
        <v>677.86</v>
      </c>
      <c r="D127" s="37">
        <v>44510</v>
      </c>
      <c r="E127" s="38">
        <v>23458</v>
      </c>
      <c r="F127" s="67">
        <f t="shared" si="35"/>
        <v>4911.8999999999996</v>
      </c>
      <c r="G127" s="39">
        <f t="shared" si="36"/>
        <v>415.3</v>
      </c>
      <c r="H127" s="75">
        <f t="shared" si="37"/>
        <v>5327.2</v>
      </c>
      <c r="I127" s="40">
        <f t="shared" si="38"/>
        <v>1800.6</v>
      </c>
      <c r="J127" s="41">
        <f t="shared" si="26"/>
        <v>53.3</v>
      </c>
      <c r="K127" s="60">
        <v>19.5</v>
      </c>
      <c r="L127" s="42">
        <f t="shared" si="34"/>
        <v>7200.5999999999995</v>
      </c>
      <c r="N127" s="67">
        <f t="shared" si="27"/>
        <v>1621.1</v>
      </c>
      <c r="O127" s="39">
        <f t="shared" si="28"/>
        <v>276.8</v>
      </c>
      <c r="P127" s="75">
        <f t="shared" si="29"/>
        <v>1897.8999999999999</v>
      </c>
      <c r="Q127" s="40">
        <f t="shared" si="30"/>
        <v>641.5</v>
      </c>
      <c r="R127" s="41">
        <f t="shared" si="31"/>
        <v>19</v>
      </c>
      <c r="S127" s="60">
        <f t="shared" si="32"/>
        <v>13</v>
      </c>
      <c r="T127" s="42">
        <f t="shared" si="33"/>
        <v>2571.3999999999996</v>
      </c>
    </row>
    <row r="128" spans="1:20" x14ac:dyDescent="0.2">
      <c r="A128" s="34">
        <v>121</v>
      </c>
      <c r="B128" s="98">
        <f t="shared" si="24"/>
        <v>108.81</v>
      </c>
      <c r="C128" s="101">
        <f t="shared" si="25"/>
        <v>678.02</v>
      </c>
      <c r="D128" s="37">
        <v>44510</v>
      </c>
      <c r="E128" s="38">
        <v>23458</v>
      </c>
      <c r="F128" s="67">
        <f t="shared" si="35"/>
        <v>4908.7</v>
      </c>
      <c r="G128" s="39">
        <f t="shared" si="36"/>
        <v>415.2</v>
      </c>
      <c r="H128" s="75">
        <f t="shared" si="37"/>
        <v>5323.9</v>
      </c>
      <c r="I128" s="40">
        <f t="shared" si="38"/>
        <v>1799.5</v>
      </c>
      <c r="J128" s="41">
        <f t="shared" si="26"/>
        <v>53.2</v>
      </c>
      <c r="K128" s="60">
        <v>19.5</v>
      </c>
      <c r="L128" s="42">
        <f t="shared" si="34"/>
        <v>7196.0999999999995</v>
      </c>
      <c r="N128" s="67">
        <f t="shared" si="27"/>
        <v>1623.2</v>
      </c>
      <c r="O128" s="39">
        <f t="shared" si="28"/>
        <v>276.8</v>
      </c>
      <c r="P128" s="75">
        <f t="shared" si="29"/>
        <v>1900</v>
      </c>
      <c r="Q128" s="40">
        <f t="shared" si="30"/>
        <v>642.20000000000005</v>
      </c>
      <c r="R128" s="41">
        <f t="shared" si="31"/>
        <v>19</v>
      </c>
      <c r="S128" s="60">
        <f t="shared" si="32"/>
        <v>13</v>
      </c>
      <c r="T128" s="42">
        <f t="shared" si="33"/>
        <v>2574.1999999999998</v>
      </c>
    </row>
    <row r="129" spans="1:20" x14ac:dyDescent="0.2">
      <c r="A129" s="34">
        <v>122</v>
      </c>
      <c r="B129" s="98">
        <f t="shared" si="24"/>
        <v>108.87</v>
      </c>
      <c r="C129" s="101">
        <f t="shared" si="25"/>
        <v>678.18</v>
      </c>
      <c r="D129" s="37">
        <v>44510</v>
      </c>
      <c r="E129" s="38">
        <v>23458</v>
      </c>
      <c r="F129" s="67">
        <f t="shared" si="35"/>
        <v>4906</v>
      </c>
      <c r="G129" s="39">
        <f t="shared" si="36"/>
        <v>415.1</v>
      </c>
      <c r="H129" s="75">
        <f t="shared" si="37"/>
        <v>5321.1</v>
      </c>
      <c r="I129" s="40">
        <f t="shared" si="38"/>
        <v>1798.5</v>
      </c>
      <c r="J129" s="41">
        <f t="shared" si="26"/>
        <v>53.2</v>
      </c>
      <c r="K129" s="60">
        <v>19.5</v>
      </c>
      <c r="L129" s="42">
        <f t="shared" si="34"/>
        <v>7192.3</v>
      </c>
      <c r="N129" s="67">
        <f t="shared" si="27"/>
        <v>1622.3</v>
      </c>
      <c r="O129" s="39">
        <f t="shared" si="28"/>
        <v>276.7</v>
      </c>
      <c r="P129" s="75">
        <f t="shared" si="29"/>
        <v>1899</v>
      </c>
      <c r="Q129" s="40">
        <f t="shared" si="30"/>
        <v>641.9</v>
      </c>
      <c r="R129" s="41">
        <f t="shared" si="31"/>
        <v>19</v>
      </c>
      <c r="S129" s="60">
        <f t="shared" si="32"/>
        <v>13</v>
      </c>
      <c r="T129" s="42">
        <f t="shared" si="33"/>
        <v>2572.9</v>
      </c>
    </row>
    <row r="130" spans="1:20" x14ac:dyDescent="0.2">
      <c r="A130" s="34">
        <v>123</v>
      </c>
      <c r="B130" s="98">
        <f t="shared" si="24"/>
        <v>108.92</v>
      </c>
      <c r="C130" s="101">
        <f t="shared" si="25"/>
        <v>678.34</v>
      </c>
      <c r="D130" s="37">
        <v>44510</v>
      </c>
      <c r="E130" s="38">
        <v>23458</v>
      </c>
      <c r="F130" s="67">
        <f t="shared" si="35"/>
        <v>4903.8</v>
      </c>
      <c r="G130" s="39">
        <f t="shared" si="36"/>
        <v>415</v>
      </c>
      <c r="H130" s="75">
        <f t="shared" si="37"/>
        <v>5318.8</v>
      </c>
      <c r="I130" s="40">
        <f t="shared" si="38"/>
        <v>1797.8</v>
      </c>
      <c r="J130" s="41">
        <f t="shared" si="26"/>
        <v>53.2</v>
      </c>
      <c r="K130" s="60">
        <v>19.5</v>
      </c>
      <c r="L130" s="42">
        <f t="shared" si="34"/>
        <v>7189.3</v>
      </c>
      <c r="N130" s="67">
        <f t="shared" si="27"/>
        <v>1621.6</v>
      </c>
      <c r="O130" s="39">
        <f t="shared" si="28"/>
        <v>276.7</v>
      </c>
      <c r="P130" s="75">
        <f t="shared" si="29"/>
        <v>1898.3</v>
      </c>
      <c r="Q130" s="40">
        <f t="shared" si="30"/>
        <v>641.6</v>
      </c>
      <c r="R130" s="41">
        <f t="shared" si="31"/>
        <v>19</v>
      </c>
      <c r="S130" s="60">
        <f t="shared" si="32"/>
        <v>13</v>
      </c>
      <c r="T130" s="42">
        <f t="shared" si="33"/>
        <v>2571.9</v>
      </c>
    </row>
    <row r="131" spans="1:20" x14ac:dyDescent="0.2">
      <c r="A131" s="34">
        <v>124</v>
      </c>
      <c r="B131" s="98">
        <f t="shared" si="24"/>
        <v>108.97</v>
      </c>
      <c r="C131" s="101">
        <f t="shared" si="25"/>
        <v>678.49</v>
      </c>
      <c r="D131" s="37">
        <v>44510</v>
      </c>
      <c r="E131" s="38">
        <v>23458</v>
      </c>
      <c r="F131" s="67">
        <f t="shared" si="35"/>
        <v>4901.5</v>
      </c>
      <c r="G131" s="39">
        <f t="shared" si="36"/>
        <v>414.9</v>
      </c>
      <c r="H131" s="75">
        <f t="shared" si="37"/>
        <v>5316.4</v>
      </c>
      <c r="I131" s="40">
        <f t="shared" si="38"/>
        <v>1796.9</v>
      </c>
      <c r="J131" s="41">
        <f t="shared" si="26"/>
        <v>53.2</v>
      </c>
      <c r="K131" s="60">
        <v>19.5</v>
      </c>
      <c r="L131" s="42">
        <f t="shared" si="34"/>
        <v>7185.9999999999991</v>
      </c>
      <c r="N131" s="67">
        <f t="shared" si="27"/>
        <v>1620.9</v>
      </c>
      <c r="O131" s="39">
        <f t="shared" si="28"/>
        <v>276.60000000000002</v>
      </c>
      <c r="P131" s="75">
        <f t="shared" si="29"/>
        <v>1897.5</v>
      </c>
      <c r="Q131" s="40">
        <f t="shared" si="30"/>
        <v>641.4</v>
      </c>
      <c r="R131" s="41">
        <f t="shared" si="31"/>
        <v>19</v>
      </c>
      <c r="S131" s="60">
        <f t="shared" si="32"/>
        <v>13</v>
      </c>
      <c r="T131" s="42">
        <f t="shared" si="33"/>
        <v>2570.9</v>
      </c>
    </row>
    <row r="132" spans="1:20" x14ac:dyDescent="0.2">
      <c r="A132" s="34">
        <v>125</v>
      </c>
      <c r="B132" s="98">
        <f t="shared" si="24"/>
        <v>109.01</v>
      </c>
      <c r="C132" s="101">
        <f t="shared" si="25"/>
        <v>678.64</v>
      </c>
      <c r="D132" s="37">
        <v>44510</v>
      </c>
      <c r="E132" s="38">
        <v>23458</v>
      </c>
      <c r="F132" s="67">
        <f t="shared" si="35"/>
        <v>4899.7</v>
      </c>
      <c r="G132" s="39">
        <f t="shared" si="36"/>
        <v>414.8</v>
      </c>
      <c r="H132" s="75">
        <f t="shared" si="37"/>
        <v>5314.5</v>
      </c>
      <c r="I132" s="40">
        <f t="shared" si="38"/>
        <v>1796.3</v>
      </c>
      <c r="J132" s="41">
        <f t="shared" si="26"/>
        <v>53.1</v>
      </c>
      <c r="K132" s="60">
        <v>19.5</v>
      </c>
      <c r="L132" s="42">
        <f t="shared" si="34"/>
        <v>7183.4000000000005</v>
      </c>
      <c r="N132" s="67">
        <f t="shared" si="27"/>
        <v>1623.4</v>
      </c>
      <c r="O132" s="39">
        <f t="shared" si="28"/>
        <v>276.5</v>
      </c>
      <c r="P132" s="75">
        <f t="shared" si="29"/>
        <v>1899.9</v>
      </c>
      <c r="Q132" s="40">
        <f t="shared" si="30"/>
        <v>642.20000000000005</v>
      </c>
      <c r="R132" s="41">
        <f t="shared" si="31"/>
        <v>19</v>
      </c>
      <c r="S132" s="60">
        <f t="shared" si="32"/>
        <v>13</v>
      </c>
      <c r="T132" s="42">
        <f t="shared" si="33"/>
        <v>2574.1000000000004</v>
      </c>
    </row>
    <row r="133" spans="1:20" x14ac:dyDescent="0.2">
      <c r="A133" s="34">
        <v>126</v>
      </c>
      <c r="B133" s="98">
        <f t="shared" si="24"/>
        <v>109.04</v>
      </c>
      <c r="C133" s="101">
        <f t="shared" si="25"/>
        <v>678.79</v>
      </c>
      <c r="D133" s="37">
        <v>44510</v>
      </c>
      <c r="E133" s="38">
        <v>23458</v>
      </c>
      <c r="F133" s="67">
        <f t="shared" si="35"/>
        <v>4898.3999999999996</v>
      </c>
      <c r="G133" s="39">
        <f t="shared" si="36"/>
        <v>414.7</v>
      </c>
      <c r="H133" s="75">
        <f t="shared" si="37"/>
        <v>5313.0999999999995</v>
      </c>
      <c r="I133" s="40">
        <f t="shared" si="38"/>
        <v>1795.8</v>
      </c>
      <c r="J133" s="41">
        <f t="shared" si="26"/>
        <v>53.1</v>
      </c>
      <c r="K133" s="60">
        <v>19.5</v>
      </c>
      <c r="L133" s="42">
        <f t="shared" si="34"/>
        <v>7181.5</v>
      </c>
      <c r="N133" s="67">
        <f t="shared" si="27"/>
        <v>1622.9</v>
      </c>
      <c r="O133" s="39">
        <f t="shared" si="28"/>
        <v>276.5</v>
      </c>
      <c r="P133" s="75">
        <f t="shared" si="29"/>
        <v>1899.4</v>
      </c>
      <c r="Q133" s="40">
        <f t="shared" si="30"/>
        <v>642</v>
      </c>
      <c r="R133" s="41">
        <f t="shared" si="31"/>
        <v>19</v>
      </c>
      <c r="S133" s="60">
        <f t="shared" si="32"/>
        <v>13</v>
      </c>
      <c r="T133" s="42">
        <f t="shared" si="33"/>
        <v>2573.4</v>
      </c>
    </row>
    <row r="134" spans="1:20" x14ac:dyDescent="0.2">
      <c r="A134" s="34">
        <v>127</v>
      </c>
      <c r="B134" s="98">
        <f t="shared" si="24"/>
        <v>109.06</v>
      </c>
      <c r="C134" s="101">
        <f t="shared" si="25"/>
        <v>678.94</v>
      </c>
      <c r="D134" s="37">
        <v>44510</v>
      </c>
      <c r="E134" s="38">
        <v>23458</v>
      </c>
      <c r="F134" s="67">
        <f t="shared" si="35"/>
        <v>4897.5</v>
      </c>
      <c r="G134" s="39">
        <f t="shared" si="36"/>
        <v>414.6</v>
      </c>
      <c r="H134" s="75">
        <f t="shared" si="37"/>
        <v>5312.1</v>
      </c>
      <c r="I134" s="40">
        <f t="shared" si="38"/>
        <v>1795.5</v>
      </c>
      <c r="J134" s="41">
        <f t="shared" si="26"/>
        <v>53.1</v>
      </c>
      <c r="K134" s="60">
        <v>19.5</v>
      </c>
      <c r="L134" s="42">
        <f t="shared" si="34"/>
        <v>7180.2000000000007</v>
      </c>
      <c r="N134" s="67">
        <f t="shared" si="27"/>
        <v>1622.6</v>
      </c>
      <c r="O134" s="39">
        <f t="shared" si="28"/>
        <v>276.39999999999998</v>
      </c>
      <c r="P134" s="75">
        <f t="shared" si="29"/>
        <v>1899</v>
      </c>
      <c r="Q134" s="40">
        <f t="shared" si="30"/>
        <v>641.9</v>
      </c>
      <c r="R134" s="41">
        <f t="shared" si="31"/>
        <v>19</v>
      </c>
      <c r="S134" s="60">
        <f t="shared" si="32"/>
        <v>13</v>
      </c>
      <c r="T134" s="42">
        <f t="shared" si="33"/>
        <v>2572.9</v>
      </c>
    </row>
    <row r="135" spans="1:20" x14ac:dyDescent="0.2">
      <c r="A135" s="34">
        <v>128</v>
      </c>
      <c r="B135" s="98">
        <f t="shared" si="24"/>
        <v>109.07</v>
      </c>
      <c r="C135" s="101">
        <f t="shared" si="25"/>
        <v>679.09</v>
      </c>
      <c r="D135" s="37">
        <v>44510</v>
      </c>
      <c r="E135" s="38">
        <v>23458</v>
      </c>
      <c r="F135" s="67">
        <f t="shared" si="35"/>
        <v>4897</v>
      </c>
      <c r="G135" s="39">
        <f t="shared" si="36"/>
        <v>414.5</v>
      </c>
      <c r="H135" s="75">
        <f t="shared" si="37"/>
        <v>5311.5</v>
      </c>
      <c r="I135" s="40">
        <f t="shared" si="38"/>
        <v>1795.3</v>
      </c>
      <c r="J135" s="41">
        <f t="shared" si="26"/>
        <v>53.1</v>
      </c>
      <c r="K135" s="60">
        <v>19.5</v>
      </c>
      <c r="L135" s="42">
        <f t="shared" si="34"/>
        <v>7179.4000000000005</v>
      </c>
      <c r="N135" s="67">
        <f t="shared" si="27"/>
        <v>1622.5</v>
      </c>
      <c r="O135" s="39">
        <f t="shared" si="28"/>
        <v>276.3</v>
      </c>
      <c r="P135" s="75">
        <f t="shared" si="29"/>
        <v>1898.8</v>
      </c>
      <c r="Q135" s="40">
        <f t="shared" si="30"/>
        <v>641.79999999999995</v>
      </c>
      <c r="R135" s="41">
        <f t="shared" si="31"/>
        <v>19</v>
      </c>
      <c r="S135" s="60">
        <f t="shared" si="32"/>
        <v>13</v>
      </c>
      <c r="T135" s="42">
        <f t="shared" si="33"/>
        <v>2572.6</v>
      </c>
    </row>
    <row r="136" spans="1:20" x14ac:dyDescent="0.2">
      <c r="A136" s="34">
        <v>129</v>
      </c>
      <c r="B136" s="98">
        <f t="shared" ref="B136:B199" si="39">ROUND(IF(A136&lt;B$295,(IF(A136&lt;$B$299,B$301+B$302*A136,B$288+B$289*A136+B$290*A136^2+B$291*A136^3+B$292*A136^4+B$293*A136^5)),(B$297)),2)</f>
        <v>109.08</v>
      </c>
      <c r="C136" s="101">
        <f t="shared" ref="C136:C199" si="40">ROUND(IF(A136&lt;C$295,(IF(A136&lt;C$299,C$301+C$302*A136,C$288+C$289*A136+C$290*A136^2+C$291*A136^3+C$292*A136^4+C$293*A136^5)),(C$297)),2)</f>
        <v>679.24</v>
      </c>
      <c r="D136" s="37">
        <v>44510</v>
      </c>
      <c r="E136" s="38">
        <v>23458</v>
      </c>
      <c r="F136" s="67">
        <f t="shared" si="35"/>
        <v>4896.6000000000004</v>
      </c>
      <c r="G136" s="39">
        <f t="shared" si="36"/>
        <v>414.4</v>
      </c>
      <c r="H136" s="75">
        <f t="shared" si="37"/>
        <v>5311</v>
      </c>
      <c r="I136" s="40">
        <f t="shared" si="38"/>
        <v>1795.1</v>
      </c>
      <c r="J136" s="41">
        <f t="shared" si="26"/>
        <v>53.1</v>
      </c>
      <c r="K136" s="60">
        <v>19.5</v>
      </c>
      <c r="L136" s="42">
        <f t="shared" si="34"/>
        <v>7178.7000000000007</v>
      </c>
      <c r="N136" s="67">
        <f t="shared" si="27"/>
        <v>1622.3</v>
      </c>
      <c r="O136" s="39">
        <f t="shared" si="28"/>
        <v>276.3</v>
      </c>
      <c r="P136" s="75">
        <f t="shared" si="29"/>
        <v>1898.6</v>
      </c>
      <c r="Q136" s="40">
        <f t="shared" si="30"/>
        <v>641.70000000000005</v>
      </c>
      <c r="R136" s="41">
        <f t="shared" si="31"/>
        <v>19</v>
      </c>
      <c r="S136" s="60">
        <f t="shared" si="32"/>
        <v>13</v>
      </c>
      <c r="T136" s="42">
        <f t="shared" si="33"/>
        <v>2572.3000000000002</v>
      </c>
    </row>
    <row r="137" spans="1:20" x14ac:dyDescent="0.2">
      <c r="A137" s="34">
        <v>130</v>
      </c>
      <c r="B137" s="98">
        <f t="shared" si="39"/>
        <v>109.08</v>
      </c>
      <c r="C137" s="101">
        <f t="shared" si="40"/>
        <v>679.38</v>
      </c>
      <c r="D137" s="37">
        <v>44510</v>
      </c>
      <c r="E137" s="38">
        <v>23458</v>
      </c>
      <c r="F137" s="67">
        <f t="shared" si="35"/>
        <v>4896.6000000000004</v>
      </c>
      <c r="G137" s="39">
        <f t="shared" si="36"/>
        <v>414.3</v>
      </c>
      <c r="H137" s="75">
        <f t="shared" si="37"/>
        <v>5310.9000000000005</v>
      </c>
      <c r="I137" s="40">
        <f t="shared" si="38"/>
        <v>1795.1</v>
      </c>
      <c r="J137" s="41">
        <f t="shared" ref="J137:J200" si="41">ROUND(H137*0.01,1)</f>
        <v>53.1</v>
      </c>
      <c r="K137" s="60">
        <v>19.5</v>
      </c>
      <c r="L137" s="42">
        <f t="shared" si="34"/>
        <v>7178.6</v>
      </c>
      <c r="N137" s="67">
        <f t="shared" ref="N137:N200" si="42">ROUND(12/J137*L137,1)</f>
        <v>1622.3</v>
      </c>
      <c r="O137" s="39">
        <f t="shared" ref="O137:O200" si="43">ROUND(8/C137*E137,1)</f>
        <v>276.2</v>
      </c>
      <c r="P137" s="75">
        <f t="shared" ref="P137:P200" si="44">N137+O137</f>
        <v>1898.5</v>
      </c>
      <c r="Q137" s="40">
        <f t="shared" ref="Q137:Q200" si="45">ROUND(P137*0.338,1)</f>
        <v>641.70000000000005</v>
      </c>
      <c r="R137" s="41">
        <f t="shared" ref="R137:R200" si="46">ROUND(P137*0.01,1)</f>
        <v>19</v>
      </c>
      <c r="S137" s="60">
        <f t="shared" ref="S137:S200" si="47">ROUND(K137*2/3,1)</f>
        <v>13</v>
      </c>
      <c r="T137" s="42">
        <f t="shared" ref="T137:T200" si="48">SUM(P137:S137)</f>
        <v>2572.1999999999998</v>
      </c>
    </row>
    <row r="138" spans="1:20" x14ac:dyDescent="0.2">
      <c r="A138" s="34">
        <v>131</v>
      </c>
      <c r="B138" s="98">
        <f t="shared" si="39"/>
        <v>109.08</v>
      </c>
      <c r="C138" s="101">
        <f t="shared" si="40"/>
        <v>679.53</v>
      </c>
      <c r="D138" s="37">
        <v>44510</v>
      </c>
      <c r="E138" s="38">
        <v>23458</v>
      </c>
      <c r="F138" s="67">
        <f t="shared" si="35"/>
        <v>4896.6000000000004</v>
      </c>
      <c r="G138" s="39">
        <f t="shared" si="36"/>
        <v>414.3</v>
      </c>
      <c r="H138" s="75">
        <f t="shared" si="37"/>
        <v>5310.9000000000005</v>
      </c>
      <c r="I138" s="40">
        <f t="shared" si="38"/>
        <v>1795.1</v>
      </c>
      <c r="J138" s="41">
        <f t="shared" si="41"/>
        <v>53.1</v>
      </c>
      <c r="K138" s="60">
        <v>19.5</v>
      </c>
      <c r="L138" s="42">
        <f t="shared" si="34"/>
        <v>7178.6</v>
      </c>
      <c r="N138" s="67">
        <f t="shared" si="42"/>
        <v>1622.3</v>
      </c>
      <c r="O138" s="39">
        <f t="shared" si="43"/>
        <v>276.2</v>
      </c>
      <c r="P138" s="75">
        <f t="shared" si="44"/>
        <v>1898.5</v>
      </c>
      <c r="Q138" s="40">
        <f t="shared" si="45"/>
        <v>641.70000000000005</v>
      </c>
      <c r="R138" s="41">
        <f t="shared" si="46"/>
        <v>19</v>
      </c>
      <c r="S138" s="60">
        <f t="shared" si="47"/>
        <v>13</v>
      </c>
      <c r="T138" s="42">
        <f t="shared" si="48"/>
        <v>2572.1999999999998</v>
      </c>
    </row>
    <row r="139" spans="1:20" x14ac:dyDescent="0.2">
      <c r="A139" s="34">
        <v>132</v>
      </c>
      <c r="B139" s="98">
        <f t="shared" si="39"/>
        <v>109.08</v>
      </c>
      <c r="C139" s="101">
        <f t="shared" si="40"/>
        <v>679.67</v>
      </c>
      <c r="D139" s="37">
        <v>44510</v>
      </c>
      <c r="E139" s="38">
        <v>23458</v>
      </c>
      <c r="F139" s="67">
        <f t="shared" si="35"/>
        <v>4896.6000000000004</v>
      </c>
      <c r="G139" s="39">
        <f t="shared" si="36"/>
        <v>414.2</v>
      </c>
      <c r="H139" s="75">
        <f t="shared" si="37"/>
        <v>5310.8</v>
      </c>
      <c r="I139" s="40">
        <f t="shared" si="38"/>
        <v>1795.1</v>
      </c>
      <c r="J139" s="41">
        <f t="shared" si="41"/>
        <v>53.1</v>
      </c>
      <c r="K139" s="60">
        <v>19.5</v>
      </c>
      <c r="L139" s="42">
        <f t="shared" si="34"/>
        <v>7178.5</v>
      </c>
      <c r="N139" s="67">
        <f t="shared" si="42"/>
        <v>1622.3</v>
      </c>
      <c r="O139" s="39">
        <f t="shared" si="43"/>
        <v>276.10000000000002</v>
      </c>
      <c r="P139" s="75">
        <f t="shared" si="44"/>
        <v>1898.4</v>
      </c>
      <c r="Q139" s="40">
        <f t="shared" si="45"/>
        <v>641.70000000000005</v>
      </c>
      <c r="R139" s="41">
        <f t="shared" si="46"/>
        <v>19</v>
      </c>
      <c r="S139" s="60">
        <f t="shared" si="47"/>
        <v>13</v>
      </c>
      <c r="T139" s="42">
        <f t="shared" si="48"/>
        <v>2572.1000000000004</v>
      </c>
    </row>
    <row r="140" spans="1:20" x14ac:dyDescent="0.2">
      <c r="A140" s="34">
        <v>133</v>
      </c>
      <c r="B140" s="98">
        <f t="shared" si="39"/>
        <v>109.08</v>
      </c>
      <c r="C140" s="101">
        <f t="shared" si="40"/>
        <v>679.81</v>
      </c>
      <c r="D140" s="37">
        <v>44510</v>
      </c>
      <c r="E140" s="38">
        <v>23458</v>
      </c>
      <c r="F140" s="67">
        <f t="shared" si="35"/>
        <v>4896.6000000000004</v>
      </c>
      <c r="G140" s="39">
        <f t="shared" si="36"/>
        <v>414.1</v>
      </c>
      <c r="H140" s="75">
        <f t="shared" si="37"/>
        <v>5310.7000000000007</v>
      </c>
      <c r="I140" s="40">
        <f t="shared" si="38"/>
        <v>1795</v>
      </c>
      <c r="J140" s="41">
        <f t="shared" si="41"/>
        <v>53.1</v>
      </c>
      <c r="K140" s="60">
        <v>19.5</v>
      </c>
      <c r="L140" s="42">
        <f t="shared" si="34"/>
        <v>7178.3000000000011</v>
      </c>
      <c r="N140" s="67">
        <f t="shared" si="42"/>
        <v>1622.2</v>
      </c>
      <c r="O140" s="39">
        <f t="shared" si="43"/>
        <v>276.10000000000002</v>
      </c>
      <c r="P140" s="75">
        <f t="shared" si="44"/>
        <v>1898.3000000000002</v>
      </c>
      <c r="Q140" s="40">
        <f t="shared" si="45"/>
        <v>641.6</v>
      </c>
      <c r="R140" s="41">
        <f t="shared" si="46"/>
        <v>19</v>
      </c>
      <c r="S140" s="60">
        <f t="shared" si="47"/>
        <v>13</v>
      </c>
      <c r="T140" s="42">
        <f t="shared" si="48"/>
        <v>2571.9</v>
      </c>
    </row>
    <row r="141" spans="1:20" x14ac:dyDescent="0.2">
      <c r="A141" s="34">
        <v>134</v>
      </c>
      <c r="B141" s="98">
        <f t="shared" si="39"/>
        <v>109.08</v>
      </c>
      <c r="C141" s="101">
        <f t="shared" si="40"/>
        <v>679.95</v>
      </c>
      <c r="D141" s="37">
        <v>44510</v>
      </c>
      <c r="E141" s="38">
        <v>23458</v>
      </c>
      <c r="F141" s="67">
        <f t="shared" si="35"/>
        <v>4896.6000000000004</v>
      </c>
      <c r="G141" s="39">
        <f t="shared" si="36"/>
        <v>414</v>
      </c>
      <c r="H141" s="75">
        <f t="shared" si="37"/>
        <v>5310.6</v>
      </c>
      <c r="I141" s="40">
        <f t="shared" si="38"/>
        <v>1795</v>
      </c>
      <c r="J141" s="41">
        <f t="shared" si="41"/>
        <v>53.1</v>
      </c>
      <c r="K141" s="60">
        <v>19.5</v>
      </c>
      <c r="L141" s="42">
        <f t="shared" si="34"/>
        <v>7178.2000000000007</v>
      </c>
      <c r="N141" s="67">
        <f t="shared" si="42"/>
        <v>1622.2</v>
      </c>
      <c r="O141" s="39">
        <f t="shared" si="43"/>
        <v>276</v>
      </c>
      <c r="P141" s="75">
        <f t="shared" si="44"/>
        <v>1898.2</v>
      </c>
      <c r="Q141" s="40">
        <f t="shared" si="45"/>
        <v>641.6</v>
      </c>
      <c r="R141" s="41">
        <f t="shared" si="46"/>
        <v>19</v>
      </c>
      <c r="S141" s="60">
        <f t="shared" si="47"/>
        <v>13</v>
      </c>
      <c r="T141" s="42">
        <f t="shared" si="48"/>
        <v>2571.8000000000002</v>
      </c>
    </row>
    <row r="142" spans="1:20" x14ac:dyDescent="0.2">
      <c r="A142" s="34">
        <v>135</v>
      </c>
      <c r="B142" s="98">
        <f t="shared" si="39"/>
        <v>109.08</v>
      </c>
      <c r="C142" s="101">
        <f t="shared" si="40"/>
        <v>680.09</v>
      </c>
      <c r="D142" s="37">
        <v>44510</v>
      </c>
      <c r="E142" s="38">
        <v>23458</v>
      </c>
      <c r="F142" s="67">
        <f t="shared" si="35"/>
        <v>4896.6000000000004</v>
      </c>
      <c r="G142" s="39">
        <f t="shared" si="36"/>
        <v>413.9</v>
      </c>
      <c r="H142" s="75">
        <f t="shared" si="37"/>
        <v>5310.5</v>
      </c>
      <c r="I142" s="40">
        <f t="shared" si="38"/>
        <v>1794.9</v>
      </c>
      <c r="J142" s="41">
        <f t="shared" si="41"/>
        <v>53.1</v>
      </c>
      <c r="K142" s="60">
        <v>19.5</v>
      </c>
      <c r="L142" s="42">
        <f t="shared" si="34"/>
        <v>7178</v>
      </c>
      <c r="N142" s="67">
        <f t="shared" si="42"/>
        <v>1622.1</v>
      </c>
      <c r="O142" s="39">
        <f t="shared" si="43"/>
        <v>275.89999999999998</v>
      </c>
      <c r="P142" s="75">
        <f t="shared" si="44"/>
        <v>1898</v>
      </c>
      <c r="Q142" s="40">
        <f t="shared" si="45"/>
        <v>641.5</v>
      </c>
      <c r="R142" s="41">
        <f t="shared" si="46"/>
        <v>19</v>
      </c>
      <c r="S142" s="60">
        <f t="shared" si="47"/>
        <v>13</v>
      </c>
      <c r="T142" s="42">
        <f t="shared" si="48"/>
        <v>2571.5</v>
      </c>
    </row>
    <row r="143" spans="1:20" x14ac:dyDescent="0.2">
      <c r="A143" s="34">
        <v>136</v>
      </c>
      <c r="B143" s="98">
        <f t="shared" si="39"/>
        <v>109.08</v>
      </c>
      <c r="C143" s="101">
        <f t="shared" si="40"/>
        <v>680.24</v>
      </c>
      <c r="D143" s="37">
        <v>44510</v>
      </c>
      <c r="E143" s="38">
        <v>23458</v>
      </c>
      <c r="F143" s="67">
        <f t="shared" si="35"/>
        <v>4896.6000000000004</v>
      </c>
      <c r="G143" s="39">
        <f t="shared" si="36"/>
        <v>413.8</v>
      </c>
      <c r="H143" s="75">
        <f t="shared" si="37"/>
        <v>5310.4000000000005</v>
      </c>
      <c r="I143" s="40">
        <f t="shared" si="38"/>
        <v>1794.9</v>
      </c>
      <c r="J143" s="41">
        <f t="shared" si="41"/>
        <v>53.1</v>
      </c>
      <c r="K143" s="60">
        <v>19.5</v>
      </c>
      <c r="L143" s="42">
        <f t="shared" si="34"/>
        <v>7177.9000000000015</v>
      </c>
      <c r="N143" s="67">
        <f t="shared" si="42"/>
        <v>1622.1</v>
      </c>
      <c r="O143" s="39">
        <f t="shared" si="43"/>
        <v>275.89999999999998</v>
      </c>
      <c r="P143" s="75">
        <f t="shared" si="44"/>
        <v>1898</v>
      </c>
      <c r="Q143" s="40">
        <f t="shared" si="45"/>
        <v>641.5</v>
      </c>
      <c r="R143" s="41">
        <f t="shared" si="46"/>
        <v>19</v>
      </c>
      <c r="S143" s="60">
        <f t="shared" si="47"/>
        <v>13</v>
      </c>
      <c r="T143" s="42">
        <f t="shared" si="48"/>
        <v>2571.5</v>
      </c>
    </row>
    <row r="144" spans="1:20" x14ac:dyDescent="0.2">
      <c r="A144" s="34">
        <v>137</v>
      </c>
      <c r="B144" s="98">
        <f t="shared" si="39"/>
        <v>109.08</v>
      </c>
      <c r="C144" s="101">
        <f t="shared" si="40"/>
        <v>680.38</v>
      </c>
      <c r="D144" s="37">
        <v>44510</v>
      </c>
      <c r="E144" s="38">
        <v>23458</v>
      </c>
      <c r="F144" s="67">
        <f t="shared" si="35"/>
        <v>4896.6000000000004</v>
      </c>
      <c r="G144" s="39">
        <f t="shared" si="36"/>
        <v>413.7</v>
      </c>
      <c r="H144" s="75">
        <f t="shared" si="37"/>
        <v>5310.3</v>
      </c>
      <c r="I144" s="40">
        <f t="shared" si="38"/>
        <v>1794.9</v>
      </c>
      <c r="J144" s="41">
        <f t="shared" si="41"/>
        <v>53.1</v>
      </c>
      <c r="K144" s="60">
        <v>19.5</v>
      </c>
      <c r="L144" s="42">
        <f t="shared" ref="L144:L207" si="49">SUM(H144:K144)</f>
        <v>7177.8000000000011</v>
      </c>
      <c r="N144" s="67">
        <f t="shared" si="42"/>
        <v>1622.1</v>
      </c>
      <c r="O144" s="39">
        <f t="shared" si="43"/>
        <v>275.8</v>
      </c>
      <c r="P144" s="75">
        <f t="shared" si="44"/>
        <v>1897.8999999999999</v>
      </c>
      <c r="Q144" s="40">
        <f t="shared" si="45"/>
        <v>641.5</v>
      </c>
      <c r="R144" s="41">
        <f t="shared" si="46"/>
        <v>19</v>
      </c>
      <c r="S144" s="60">
        <f t="shared" si="47"/>
        <v>13</v>
      </c>
      <c r="T144" s="42">
        <f t="shared" si="48"/>
        <v>2571.3999999999996</v>
      </c>
    </row>
    <row r="145" spans="1:20" x14ac:dyDescent="0.2">
      <c r="A145" s="34">
        <v>138</v>
      </c>
      <c r="B145" s="98">
        <f t="shared" si="39"/>
        <v>109.08</v>
      </c>
      <c r="C145" s="101">
        <f t="shared" si="40"/>
        <v>680.52</v>
      </c>
      <c r="D145" s="37">
        <v>44510</v>
      </c>
      <c r="E145" s="38">
        <v>23458</v>
      </c>
      <c r="F145" s="67">
        <f t="shared" si="35"/>
        <v>4896.6000000000004</v>
      </c>
      <c r="G145" s="39">
        <f t="shared" si="36"/>
        <v>413.6</v>
      </c>
      <c r="H145" s="75">
        <f t="shared" si="37"/>
        <v>5310.2000000000007</v>
      </c>
      <c r="I145" s="40">
        <f t="shared" si="38"/>
        <v>1794.8</v>
      </c>
      <c r="J145" s="41">
        <f t="shared" si="41"/>
        <v>53.1</v>
      </c>
      <c r="K145" s="60">
        <v>19.5</v>
      </c>
      <c r="L145" s="42">
        <f t="shared" si="49"/>
        <v>7177.6000000000013</v>
      </c>
      <c r="N145" s="67">
        <f t="shared" si="42"/>
        <v>1622.1</v>
      </c>
      <c r="O145" s="39">
        <f t="shared" si="43"/>
        <v>275.8</v>
      </c>
      <c r="P145" s="75">
        <f t="shared" si="44"/>
        <v>1897.8999999999999</v>
      </c>
      <c r="Q145" s="40">
        <f t="shared" si="45"/>
        <v>641.5</v>
      </c>
      <c r="R145" s="41">
        <f t="shared" si="46"/>
        <v>19</v>
      </c>
      <c r="S145" s="60">
        <f t="shared" si="47"/>
        <v>13</v>
      </c>
      <c r="T145" s="42">
        <f t="shared" si="48"/>
        <v>2571.3999999999996</v>
      </c>
    </row>
    <row r="146" spans="1:20" x14ac:dyDescent="0.2">
      <c r="A146" s="34">
        <v>139</v>
      </c>
      <c r="B146" s="98">
        <f t="shared" si="39"/>
        <v>109.08</v>
      </c>
      <c r="C146" s="101">
        <f t="shared" si="40"/>
        <v>680.65</v>
      </c>
      <c r="D146" s="37">
        <v>44510</v>
      </c>
      <c r="E146" s="38">
        <v>23458</v>
      </c>
      <c r="F146" s="67">
        <f t="shared" ref="F146:F209" si="50">ROUND(12/B146*D146,1)</f>
        <v>4896.6000000000004</v>
      </c>
      <c r="G146" s="39">
        <f t="shared" ref="G146:G209" si="51">ROUND(12/C146*E146,1)</f>
        <v>413.6</v>
      </c>
      <c r="H146" s="75">
        <f t="shared" ref="H146:H209" si="52">F146+G146</f>
        <v>5310.2000000000007</v>
      </c>
      <c r="I146" s="40">
        <f t="shared" ref="I146:I209" si="53">ROUND(H146*0.338,1)</f>
        <v>1794.8</v>
      </c>
      <c r="J146" s="41">
        <f t="shared" si="41"/>
        <v>53.1</v>
      </c>
      <c r="K146" s="60">
        <v>19.5</v>
      </c>
      <c r="L146" s="42">
        <f t="shared" si="49"/>
        <v>7177.6000000000013</v>
      </c>
      <c r="N146" s="67">
        <f t="shared" si="42"/>
        <v>1622.1</v>
      </c>
      <c r="O146" s="39">
        <f t="shared" si="43"/>
        <v>275.7</v>
      </c>
      <c r="P146" s="75">
        <f t="shared" si="44"/>
        <v>1897.8</v>
      </c>
      <c r="Q146" s="40">
        <f t="shared" si="45"/>
        <v>641.5</v>
      </c>
      <c r="R146" s="41">
        <f t="shared" si="46"/>
        <v>19</v>
      </c>
      <c r="S146" s="60">
        <f t="shared" si="47"/>
        <v>13</v>
      </c>
      <c r="T146" s="42">
        <f t="shared" si="48"/>
        <v>2571.3000000000002</v>
      </c>
    </row>
    <row r="147" spans="1:20" x14ac:dyDescent="0.2">
      <c r="A147" s="34">
        <v>140</v>
      </c>
      <c r="B147" s="98">
        <f t="shared" si="39"/>
        <v>109.08</v>
      </c>
      <c r="C147" s="101">
        <f t="shared" si="40"/>
        <v>680.79</v>
      </c>
      <c r="D147" s="37">
        <v>44510</v>
      </c>
      <c r="E147" s="38">
        <v>23458</v>
      </c>
      <c r="F147" s="67">
        <f t="shared" si="50"/>
        <v>4896.6000000000004</v>
      </c>
      <c r="G147" s="39">
        <f t="shared" si="51"/>
        <v>413.5</v>
      </c>
      <c r="H147" s="75">
        <f t="shared" si="52"/>
        <v>5310.1</v>
      </c>
      <c r="I147" s="40">
        <f t="shared" si="53"/>
        <v>1794.8</v>
      </c>
      <c r="J147" s="41">
        <f t="shared" si="41"/>
        <v>53.1</v>
      </c>
      <c r="K147" s="60">
        <v>19.5</v>
      </c>
      <c r="L147" s="42">
        <f t="shared" si="49"/>
        <v>7177.5000000000009</v>
      </c>
      <c r="N147" s="67">
        <f t="shared" si="42"/>
        <v>1622</v>
      </c>
      <c r="O147" s="39">
        <f t="shared" si="43"/>
        <v>275.7</v>
      </c>
      <c r="P147" s="75">
        <f t="shared" si="44"/>
        <v>1897.7</v>
      </c>
      <c r="Q147" s="40">
        <f t="shared" si="45"/>
        <v>641.4</v>
      </c>
      <c r="R147" s="41">
        <f t="shared" si="46"/>
        <v>19</v>
      </c>
      <c r="S147" s="60">
        <f t="shared" si="47"/>
        <v>13</v>
      </c>
      <c r="T147" s="42">
        <f t="shared" si="48"/>
        <v>2571.1</v>
      </c>
    </row>
    <row r="148" spans="1:20" x14ac:dyDescent="0.2">
      <c r="A148" s="34">
        <v>141</v>
      </c>
      <c r="B148" s="98">
        <f t="shared" si="39"/>
        <v>109.08</v>
      </c>
      <c r="C148" s="101">
        <f t="shared" si="40"/>
        <v>680.93</v>
      </c>
      <c r="D148" s="37">
        <v>44510</v>
      </c>
      <c r="E148" s="38">
        <v>23458</v>
      </c>
      <c r="F148" s="67">
        <f t="shared" si="50"/>
        <v>4896.6000000000004</v>
      </c>
      <c r="G148" s="39">
        <f t="shared" si="51"/>
        <v>413.4</v>
      </c>
      <c r="H148" s="75">
        <f t="shared" si="52"/>
        <v>5310</v>
      </c>
      <c r="I148" s="40">
        <f t="shared" si="53"/>
        <v>1794.8</v>
      </c>
      <c r="J148" s="41">
        <f t="shared" si="41"/>
        <v>53.1</v>
      </c>
      <c r="K148" s="60">
        <v>19.5</v>
      </c>
      <c r="L148" s="42">
        <f t="shared" si="49"/>
        <v>7177.4000000000005</v>
      </c>
      <c r="N148" s="67">
        <f t="shared" si="42"/>
        <v>1622</v>
      </c>
      <c r="O148" s="39">
        <f t="shared" si="43"/>
        <v>275.60000000000002</v>
      </c>
      <c r="P148" s="75">
        <f t="shared" si="44"/>
        <v>1897.6</v>
      </c>
      <c r="Q148" s="40">
        <f t="shared" si="45"/>
        <v>641.4</v>
      </c>
      <c r="R148" s="41">
        <f t="shared" si="46"/>
        <v>19</v>
      </c>
      <c r="S148" s="60">
        <f t="shared" si="47"/>
        <v>13</v>
      </c>
      <c r="T148" s="42">
        <f t="shared" si="48"/>
        <v>2571</v>
      </c>
    </row>
    <row r="149" spans="1:20" x14ac:dyDescent="0.2">
      <c r="A149" s="34">
        <v>142</v>
      </c>
      <c r="B149" s="98">
        <f t="shared" si="39"/>
        <v>109.08</v>
      </c>
      <c r="C149" s="101">
        <f t="shared" si="40"/>
        <v>681.07</v>
      </c>
      <c r="D149" s="37">
        <v>44510</v>
      </c>
      <c r="E149" s="38">
        <v>23458</v>
      </c>
      <c r="F149" s="67">
        <f t="shared" si="50"/>
        <v>4896.6000000000004</v>
      </c>
      <c r="G149" s="39">
        <f t="shared" si="51"/>
        <v>413.3</v>
      </c>
      <c r="H149" s="75">
        <f t="shared" si="52"/>
        <v>5309.9000000000005</v>
      </c>
      <c r="I149" s="40">
        <f t="shared" si="53"/>
        <v>1794.7</v>
      </c>
      <c r="J149" s="41">
        <f t="shared" si="41"/>
        <v>53.1</v>
      </c>
      <c r="K149" s="60">
        <v>19.5</v>
      </c>
      <c r="L149" s="42">
        <f t="shared" si="49"/>
        <v>7177.2000000000007</v>
      </c>
      <c r="N149" s="67">
        <f t="shared" si="42"/>
        <v>1622</v>
      </c>
      <c r="O149" s="39">
        <f t="shared" si="43"/>
        <v>275.5</v>
      </c>
      <c r="P149" s="75">
        <f t="shared" si="44"/>
        <v>1897.5</v>
      </c>
      <c r="Q149" s="40">
        <f t="shared" si="45"/>
        <v>641.4</v>
      </c>
      <c r="R149" s="41">
        <f t="shared" si="46"/>
        <v>19</v>
      </c>
      <c r="S149" s="60">
        <f t="shared" si="47"/>
        <v>13</v>
      </c>
      <c r="T149" s="42">
        <f t="shared" si="48"/>
        <v>2570.9</v>
      </c>
    </row>
    <row r="150" spans="1:20" x14ac:dyDescent="0.2">
      <c r="A150" s="34">
        <v>143</v>
      </c>
      <c r="B150" s="98">
        <f t="shared" si="39"/>
        <v>109.08</v>
      </c>
      <c r="C150" s="101">
        <f t="shared" si="40"/>
        <v>681.21</v>
      </c>
      <c r="D150" s="37">
        <v>44510</v>
      </c>
      <c r="E150" s="38">
        <v>23458</v>
      </c>
      <c r="F150" s="67">
        <f t="shared" si="50"/>
        <v>4896.6000000000004</v>
      </c>
      <c r="G150" s="39">
        <f t="shared" si="51"/>
        <v>413.2</v>
      </c>
      <c r="H150" s="75">
        <f t="shared" si="52"/>
        <v>5309.8</v>
      </c>
      <c r="I150" s="40">
        <f t="shared" si="53"/>
        <v>1794.7</v>
      </c>
      <c r="J150" s="41">
        <f t="shared" si="41"/>
        <v>53.1</v>
      </c>
      <c r="K150" s="60">
        <v>19.5</v>
      </c>
      <c r="L150" s="42">
        <f t="shared" si="49"/>
        <v>7177.1</v>
      </c>
      <c r="N150" s="67">
        <f t="shared" si="42"/>
        <v>1621.9</v>
      </c>
      <c r="O150" s="39">
        <f t="shared" si="43"/>
        <v>275.5</v>
      </c>
      <c r="P150" s="75">
        <f t="shared" si="44"/>
        <v>1897.4</v>
      </c>
      <c r="Q150" s="40">
        <f t="shared" si="45"/>
        <v>641.29999999999995</v>
      </c>
      <c r="R150" s="41">
        <f t="shared" si="46"/>
        <v>19</v>
      </c>
      <c r="S150" s="60">
        <f t="shared" si="47"/>
        <v>13</v>
      </c>
      <c r="T150" s="42">
        <f t="shared" si="48"/>
        <v>2570.6999999999998</v>
      </c>
    </row>
    <row r="151" spans="1:20" x14ac:dyDescent="0.2">
      <c r="A151" s="34">
        <v>144</v>
      </c>
      <c r="B151" s="98">
        <f t="shared" si="39"/>
        <v>109.08</v>
      </c>
      <c r="C151" s="101">
        <f t="shared" si="40"/>
        <v>681.34</v>
      </c>
      <c r="D151" s="37">
        <v>44510</v>
      </c>
      <c r="E151" s="38">
        <v>23458</v>
      </c>
      <c r="F151" s="67">
        <f t="shared" si="50"/>
        <v>4896.6000000000004</v>
      </c>
      <c r="G151" s="39">
        <f t="shared" si="51"/>
        <v>413.2</v>
      </c>
      <c r="H151" s="75">
        <f t="shared" si="52"/>
        <v>5309.8</v>
      </c>
      <c r="I151" s="40">
        <f t="shared" si="53"/>
        <v>1794.7</v>
      </c>
      <c r="J151" s="41">
        <f t="shared" si="41"/>
        <v>53.1</v>
      </c>
      <c r="K151" s="60">
        <v>19.5</v>
      </c>
      <c r="L151" s="42">
        <f t="shared" si="49"/>
        <v>7177.1</v>
      </c>
      <c r="N151" s="67">
        <f t="shared" si="42"/>
        <v>1621.9</v>
      </c>
      <c r="O151" s="39">
        <f t="shared" si="43"/>
        <v>275.39999999999998</v>
      </c>
      <c r="P151" s="75">
        <f t="shared" si="44"/>
        <v>1897.3000000000002</v>
      </c>
      <c r="Q151" s="40">
        <f t="shared" si="45"/>
        <v>641.29999999999995</v>
      </c>
      <c r="R151" s="41">
        <f t="shared" si="46"/>
        <v>19</v>
      </c>
      <c r="S151" s="60">
        <f t="shared" si="47"/>
        <v>13</v>
      </c>
      <c r="T151" s="42">
        <f t="shared" si="48"/>
        <v>2570.6000000000004</v>
      </c>
    </row>
    <row r="152" spans="1:20" x14ac:dyDescent="0.2">
      <c r="A152" s="34">
        <v>145</v>
      </c>
      <c r="B152" s="98">
        <f t="shared" si="39"/>
        <v>109.08</v>
      </c>
      <c r="C152" s="101">
        <f t="shared" si="40"/>
        <v>681.48</v>
      </c>
      <c r="D152" s="37">
        <v>44510</v>
      </c>
      <c r="E152" s="38">
        <v>23458</v>
      </c>
      <c r="F152" s="67">
        <f t="shared" si="50"/>
        <v>4896.6000000000004</v>
      </c>
      <c r="G152" s="39">
        <f t="shared" si="51"/>
        <v>413.1</v>
      </c>
      <c r="H152" s="75">
        <f t="shared" si="52"/>
        <v>5309.7000000000007</v>
      </c>
      <c r="I152" s="40">
        <f t="shared" si="53"/>
        <v>1794.7</v>
      </c>
      <c r="J152" s="41">
        <f t="shared" si="41"/>
        <v>53.1</v>
      </c>
      <c r="K152" s="60">
        <v>19.5</v>
      </c>
      <c r="L152" s="42">
        <f t="shared" si="49"/>
        <v>7177.0000000000009</v>
      </c>
      <c r="N152" s="67">
        <f t="shared" si="42"/>
        <v>1621.9</v>
      </c>
      <c r="O152" s="39">
        <f t="shared" si="43"/>
        <v>275.39999999999998</v>
      </c>
      <c r="P152" s="75">
        <f t="shared" si="44"/>
        <v>1897.3000000000002</v>
      </c>
      <c r="Q152" s="40">
        <f t="shared" si="45"/>
        <v>641.29999999999995</v>
      </c>
      <c r="R152" s="41">
        <f t="shared" si="46"/>
        <v>19</v>
      </c>
      <c r="S152" s="60">
        <f t="shared" si="47"/>
        <v>13</v>
      </c>
      <c r="T152" s="42">
        <f t="shared" si="48"/>
        <v>2570.6000000000004</v>
      </c>
    </row>
    <row r="153" spans="1:20" x14ac:dyDescent="0.2">
      <c r="A153" s="34">
        <v>146</v>
      </c>
      <c r="B153" s="98">
        <f t="shared" si="39"/>
        <v>109.08</v>
      </c>
      <c r="C153" s="101">
        <f t="shared" si="40"/>
        <v>681.62</v>
      </c>
      <c r="D153" s="37">
        <v>44510</v>
      </c>
      <c r="E153" s="38">
        <v>23458</v>
      </c>
      <c r="F153" s="67">
        <f t="shared" si="50"/>
        <v>4896.6000000000004</v>
      </c>
      <c r="G153" s="39">
        <f t="shared" si="51"/>
        <v>413</v>
      </c>
      <c r="H153" s="75">
        <f t="shared" si="52"/>
        <v>5309.6</v>
      </c>
      <c r="I153" s="40">
        <f t="shared" si="53"/>
        <v>1794.6</v>
      </c>
      <c r="J153" s="41">
        <f t="shared" si="41"/>
        <v>53.1</v>
      </c>
      <c r="K153" s="60">
        <v>19.5</v>
      </c>
      <c r="L153" s="42">
        <f t="shared" si="49"/>
        <v>7176.8000000000011</v>
      </c>
      <c r="N153" s="67">
        <f t="shared" si="42"/>
        <v>1621.9</v>
      </c>
      <c r="O153" s="39">
        <f t="shared" si="43"/>
        <v>275.3</v>
      </c>
      <c r="P153" s="75">
        <f t="shared" si="44"/>
        <v>1897.2</v>
      </c>
      <c r="Q153" s="40">
        <f t="shared" si="45"/>
        <v>641.29999999999995</v>
      </c>
      <c r="R153" s="41">
        <f t="shared" si="46"/>
        <v>19</v>
      </c>
      <c r="S153" s="60">
        <f t="shared" si="47"/>
        <v>13</v>
      </c>
      <c r="T153" s="42">
        <f t="shared" si="48"/>
        <v>2570.5</v>
      </c>
    </row>
    <row r="154" spans="1:20" x14ac:dyDescent="0.2">
      <c r="A154" s="34">
        <v>147</v>
      </c>
      <c r="B154" s="98">
        <f t="shared" si="39"/>
        <v>109.08</v>
      </c>
      <c r="C154" s="101">
        <f t="shared" si="40"/>
        <v>681.76</v>
      </c>
      <c r="D154" s="37">
        <v>44510</v>
      </c>
      <c r="E154" s="38">
        <v>23458</v>
      </c>
      <c r="F154" s="67">
        <f t="shared" si="50"/>
        <v>4896.6000000000004</v>
      </c>
      <c r="G154" s="39">
        <f t="shared" si="51"/>
        <v>412.9</v>
      </c>
      <c r="H154" s="75">
        <f t="shared" si="52"/>
        <v>5309.5</v>
      </c>
      <c r="I154" s="40">
        <f t="shared" si="53"/>
        <v>1794.6</v>
      </c>
      <c r="J154" s="41">
        <f t="shared" si="41"/>
        <v>53.1</v>
      </c>
      <c r="K154" s="60">
        <v>19.5</v>
      </c>
      <c r="L154" s="42">
        <f t="shared" si="49"/>
        <v>7176.7000000000007</v>
      </c>
      <c r="N154" s="67">
        <f t="shared" si="42"/>
        <v>1621.9</v>
      </c>
      <c r="O154" s="39">
        <f t="shared" si="43"/>
        <v>275.3</v>
      </c>
      <c r="P154" s="75">
        <f t="shared" si="44"/>
        <v>1897.2</v>
      </c>
      <c r="Q154" s="40">
        <f t="shared" si="45"/>
        <v>641.29999999999995</v>
      </c>
      <c r="R154" s="41">
        <f t="shared" si="46"/>
        <v>19</v>
      </c>
      <c r="S154" s="60">
        <f t="shared" si="47"/>
        <v>13</v>
      </c>
      <c r="T154" s="42">
        <f t="shared" si="48"/>
        <v>2570.5</v>
      </c>
    </row>
    <row r="155" spans="1:20" x14ac:dyDescent="0.2">
      <c r="A155" s="34">
        <v>148</v>
      </c>
      <c r="B155" s="98">
        <f t="shared" si="39"/>
        <v>109.08</v>
      </c>
      <c r="C155" s="101">
        <f t="shared" si="40"/>
        <v>681.9</v>
      </c>
      <c r="D155" s="37">
        <v>44510</v>
      </c>
      <c r="E155" s="38">
        <v>23458</v>
      </c>
      <c r="F155" s="67">
        <f t="shared" si="50"/>
        <v>4896.6000000000004</v>
      </c>
      <c r="G155" s="39">
        <f t="shared" si="51"/>
        <v>412.8</v>
      </c>
      <c r="H155" s="75">
        <f t="shared" si="52"/>
        <v>5309.4000000000005</v>
      </c>
      <c r="I155" s="40">
        <f t="shared" si="53"/>
        <v>1794.6</v>
      </c>
      <c r="J155" s="41">
        <f t="shared" si="41"/>
        <v>53.1</v>
      </c>
      <c r="K155" s="60">
        <v>19.5</v>
      </c>
      <c r="L155" s="42">
        <f t="shared" si="49"/>
        <v>7176.6</v>
      </c>
      <c r="N155" s="67">
        <f t="shared" si="42"/>
        <v>1621.8</v>
      </c>
      <c r="O155" s="39">
        <f t="shared" si="43"/>
        <v>275.2</v>
      </c>
      <c r="P155" s="75">
        <f t="shared" si="44"/>
        <v>1897</v>
      </c>
      <c r="Q155" s="40">
        <f t="shared" si="45"/>
        <v>641.20000000000005</v>
      </c>
      <c r="R155" s="41">
        <f t="shared" si="46"/>
        <v>19</v>
      </c>
      <c r="S155" s="60">
        <f t="shared" si="47"/>
        <v>13</v>
      </c>
      <c r="T155" s="42">
        <f t="shared" si="48"/>
        <v>2570.1999999999998</v>
      </c>
    </row>
    <row r="156" spans="1:20" x14ac:dyDescent="0.2">
      <c r="A156" s="34">
        <v>149</v>
      </c>
      <c r="B156" s="98">
        <f t="shared" si="39"/>
        <v>109.08</v>
      </c>
      <c r="C156" s="101">
        <f t="shared" si="40"/>
        <v>682.03</v>
      </c>
      <c r="D156" s="37">
        <v>44510</v>
      </c>
      <c r="E156" s="38">
        <v>23458</v>
      </c>
      <c r="F156" s="67">
        <f t="shared" si="50"/>
        <v>4896.6000000000004</v>
      </c>
      <c r="G156" s="39">
        <f t="shared" si="51"/>
        <v>412.7</v>
      </c>
      <c r="H156" s="75">
        <f t="shared" si="52"/>
        <v>5309.3</v>
      </c>
      <c r="I156" s="40">
        <f t="shared" si="53"/>
        <v>1794.5</v>
      </c>
      <c r="J156" s="41">
        <f t="shared" si="41"/>
        <v>53.1</v>
      </c>
      <c r="K156" s="60">
        <v>19.5</v>
      </c>
      <c r="L156" s="42">
        <f t="shared" si="49"/>
        <v>7176.4000000000005</v>
      </c>
      <c r="N156" s="67">
        <f t="shared" si="42"/>
        <v>1621.8</v>
      </c>
      <c r="O156" s="39">
        <f t="shared" si="43"/>
        <v>275.2</v>
      </c>
      <c r="P156" s="75">
        <f t="shared" si="44"/>
        <v>1897</v>
      </c>
      <c r="Q156" s="40">
        <f t="shared" si="45"/>
        <v>641.20000000000005</v>
      </c>
      <c r="R156" s="41">
        <f t="shared" si="46"/>
        <v>19</v>
      </c>
      <c r="S156" s="60">
        <f t="shared" si="47"/>
        <v>13</v>
      </c>
      <c r="T156" s="42">
        <f t="shared" si="48"/>
        <v>2570.1999999999998</v>
      </c>
    </row>
    <row r="157" spans="1:20" x14ac:dyDescent="0.2">
      <c r="A157" s="34">
        <v>150</v>
      </c>
      <c r="B157" s="98">
        <f t="shared" si="39"/>
        <v>109.08</v>
      </c>
      <c r="C157" s="101">
        <f t="shared" si="40"/>
        <v>682.17</v>
      </c>
      <c r="D157" s="37">
        <v>44510</v>
      </c>
      <c r="E157" s="38">
        <v>23458</v>
      </c>
      <c r="F157" s="67">
        <f t="shared" si="50"/>
        <v>4896.6000000000004</v>
      </c>
      <c r="G157" s="39">
        <f t="shared" si="51"/>
        <v>412.6</v>
      </c>
      <c r="H157" s="75">
        <f t="shared" si="52"/>
        <v>5309.2000000000007</v>
      </c>
      <c r="I157" s="40">
        <f t="shared" si="53"/>
        <v>1794.5</v>
      </c>
      <c r="J157" s="41">
        <f t="shared" si="41"/>
        <v>53.1</v>
      </c>
      <c r="K157" s="60">
        <v>19.5</v>
      </c>
      <c r="L157" s="42">
        <f t="shared" si="49"/>
        <v>7176.3000000000011</v>
      </c>
      <c r="N157" s="67">
        <f t="shared" si="42"/>
        <v>1621.8</v>
      </c>
      <c r="O157" s="39">
        <f t="shared" si="43"/>
        <v>275.10000000000002</v>
      </c>
      <c r="P157" s="75">
        <f t="shared" si="44"/>
        <v>1896.9</v>
      </c>
      <c r="Q157" s="40">
        <f t="shared" si="45"/>
        <v>641.20000000000005</v>
      </c>
      <c r="R157" s="41">
        <f t="shared" si="46"/>
        <v>19</v>
      </c>
      <c r="S157" s="60">
        <f t="shared" si="47"/>
        <v>13</v>
      </c>
      <c r="T157" s="42">
        <f t="shared" si="48"/>
        <v>2570.1000000000004</v>
      </c>
    </row>
    <row r="158" spans="1:20" x14ac:dyDescent="0.2">
      <c r="A158" s="34">
        <v>151</v>
      </c>
      <c r="B158" s="98">
        <f t="shared" si="39"/>
        <v>109.08</v>
      </c>
      <c r="C158" s="101">
        <f t="shared" si="40"/>
        <v>682.31</v>
      </c>
      <c r="D158" s="37">
        <v>44510</v>
      </c>
      <c r="E158" s="38">
        <v>23458</v>
      </c>
      <c r="F158" s="67">
        <f t="shared" si="50"/>
        <v>4896.6000000000004</v>
      </c>
      <c r="G158" s="39">
        <f t="shared" si="51"/>
        <v>412.6</v>
      </c>
      <c r="H158" s="75">
        <f t="shared" si="52"/>
        <v>5309.2000000000007</v>
      </c>
      <c r="I158" s="40">
        <f t="shared" si="53"/>
        <v>1794.5</v>
      </c>
      <c r="J158" s="41">
        <f t="shared" si="41"/>
        <v>53.1</v>
      </c>
      <c r="K158" s="60">
        <v>19.5</v>
      </c>
      <c r="L158" s="42">
        <f t="shared" si="49"/>
        <v>7176.3000000000011</v>
      </c>
      <c r="N158" s="67">
        <f t="shared" si="42"/>
        <v>1621.8</v>
      </c>
      <c r="O158" s="39">
        <f t="shared" si="43"/>
        <v>275</v>
      </c>
      <c r="P158" s="75">
        <f t="shared" si="44"/>
        <v>1896.8</v>
      </c>
      <c r="Q158" s="40">
        <f t="shared" si="45"/>
        <v>641.1</v>
      </c>
      <c r="R158" s="41">
        <f t="shared" si="46"/>
        <v>19</v>
      </c>
      <c r="S158" s="60">
        <f t="shared" si="47"/>
        <v>13</v>
      </c>
      <c r="T158" s="42">
        <f t="shared" si="48"/>
        <v>2569.9</v>
      </c>
    </row>
    <row r="159" spans="1:20" x14ac:dyDescent="0.2">
      <c r="A159" s="34">
        <v>152</v>
      </c>
      <c r="B159" s="98">
        <f t="shared" si="39"/>
        <v>109.08</v>
      </c>
      <c r="C159" s="101">
        <f t="shared" si="40"/>
        <v>682.45</v>
      </c>
      <c r="D159" s="37">
        <v>44510</v>
      </c>
      <c r="E159" s="38">
        <v>23458</v>
      </c>
      <c r="F159" s="67">
        <f t="shared" si="50"/>
        <v>4896.6000000000004</v>
      </c>
      <c r="G159" s="39">
        <f t="shared" si="51"/>
        <v>412.5</v>
      </c>
      <c r="H159" s="75">
        <f t="shared" si="52"/>
        <v>5309.1</v>
      </c>
      <c r="I159" s="40">
        <f t="shared" si="53"/>
        <v>1794.5</v>
      </c>
      <c r="J159" s="41">
        <f t="shared" si="41"/>
        <v>53.1</v>
      </c>
      <c r="K159" s="60">
        <v>19.5</v>
      </c>
      <c r="L159" s="42">
        <f t="shared" si="49"/>
        <v>7176.2000000000007</v>
      </c>
      <c r="N159" s="67">
        <f t="shared" si="42"/>
        <v>1621.7</v>
      </c>
      <c r="O159" s="39">
        <f t="shared" si="43"/>
        <v>275</v>
      </c>
      <c r="P159" s="75">
        <f t="shared" si="44"/>
        <v>1896.7</v>
      </c>
      <c r="Q159" s="40">
        <f t="shared" si="45"/>
        <v>641.1</v>
      </c>
      <c r="R159" s="41">
        <f t="shared" si="46"/>
        <v>19</v>
      </c>
      <c r="S159" s="60">
        <f t="shared" si="47"/>
        <v>13</v>
      </c>
      <c r="T159" s="42">
        <f t="shared" si="48"/>
        <v>2569.8000000000002</v>
      </c>
    </row>
    <row r="160" spans="1:20" x14ac:dyDescent="0.2">
      <c r="A160" s="34">
        <v>153</v>
      </c>
      <c r="B160" s="98">
        <f t="shared" si="39"/>
        <v>109.08</v>
      </c>
      <c r="C160" s="101">
        <f t="shared" si="40"/>
        <v>682.59</v>
      </c>
      <c r="D160" s="37">
        <v>44510</v>
      </c>
      <c r="E160" s="38">
        <v>23458</v>
      </c>
      <c r="F160" s="67">
        <f t="shared" si="50"/>
        <v>4896.6000000000004</v>
      </c>
      <c r="G160" s="39">
        <f t="shared" si="51"/>
        <v>412.4</v>
      </c>
      <c r="H160" s="75">
        <f t="shared" si="52"/>
        <v>5309</v>
      </c>
      <c r="I160" s="40">
        <f t="shared" si="53"/>
        <v>1794.4</v>
      </c>
      <c r="J160" s="41">
        <f t="shared" si="41"/>
        <v>53.1</v>
      </c>
      <c r="K160" s="60">
        <v>19.5</v>
      </c>
      <c r="L160" s="42">
        <f t="shared" si="49"/>
        <v>7176</v>
      </c>
      <c r="N160" s="67">
        <f t="shared" si="42"/>
        <v>1621.7</v>
      </c>
      <c r="O160" s="39">
        <f t="shared" si="43"/>
        <v>274.89999999999998</v>
      </c>
      <c r="P160" s="75">
        <f t="shared" si="44"/>
        <v>1896.6</v>
      </c>
      <c r="Q160" s="40">
        <f t="shared" si="45"/>
        <v>641.1</v>
      </c>
      <c r="R160" s="41">
        <f t="shared" si="46"/>
        <v>19</v>
      </c>
      <c r="S160" s="60">
        <f t="shared" si="47"/>
        <v>13</v>
      </c>
      <c r="T160" s="42">
        <f t="shared" si="48"/>
        <v>2569.6999999999998</v>
      </c>
    </row>
    <row r="161" spans="1:20" x14ac:dyDescent="0.2">
      <c r="A161" s="34">
        <v>154</v>
      </c>
      <c r="B161" s="98">
        <f t="shared" si="39"/>
        <v>109.08</v>
      </c>
      <c r="C161" s="101">
        <f t="shared" si="40"/>
        <v>682.73</v>
      </c>
      <c r="D161" s="37">
        <v>44510</v>
      </c>
      <c r="E161" s="38">
        <v>23458</v>
      </c>
      <c r="F161" s="67">
        <f t="shared" si="50"/>
        <v>4896.6000000000004</v>
      </c>
      <c r="G161" s="39">
        <f t="shared" si="51"/>
        <v>412.3</v>
      </c>
      <c r="H161" s="75">
        <f t="shared" si="52"/>
        <v>5308.9000000000005</v>
      </c>
      <c r="I161" s="40">
        <f t="shared" si="53"/>
        <v>1794.4</v>
      </c>
      <c r="J161" s="41">
        <f t="shared" si="41"/>
        <v>53.1</v>
      </c>
      <c r="K161" s="60">
        <v>19.5</v>
      </c>
      <c r="L161" s="42">
        <f t="shared" si="49"/>
        <v>7175.9000000000015</v>
      </c>
      <c r="N161" s="67">
        <f t="shared" si="42"/>
        <v>1621.7</v>
      </c>
      <c r="O161" s="39">
        <f t="shared" si="43"/>
        <v>274.89999999999998</v>
      </c>
      <c r="P161" s="75">
        <f t="shared" si="44"/>
        <v>1896.6</v>
      </c>
      <c r="Q161" s="40">
        <f t="shared" si="45"/>
        <v>641.1</v>
      </c>
      <c r="R161" s="41">
        <f t="shared" si="46"/>
        <v>19</v>
      </c>
      <c r="S161" s="60">
        <f t="shared" si="47"/>
        <v>13</v>
      </c>
      <c r="T161" s="42">
        <f t="shared" si="48"/>
        <v>2569.6999999999998</v>
      </c>
    </row>
    <row r="162" spans="1:20" x14ac:dyDescent="0.2">
      <c r="A162" s="34">
        <v>155</v>
      </c>
      <c r="B162" s="98">
        <f t="shared" si="39"/>
        <v>109.08</v>
      </c>
      <c r="C162" s="101">
        <f t="shared" si="40"/>
        <v>682.86</v>
      </c>
      <c r="D162" s="37">
        <v>44510</v>
      </c>
      <c r="E162" s="38">
        <v>23458</v>
      </c>
      <c r="F162" s="67">
        <f t="shared" si="50"/>
        <v>4896.6000000000004</v>
      </c>
      <c r="G162" s="39">
        <f t="shared" si="51"/>
        <v>412.2</v>
      </c>
      <c r="H162" s="75">
        <f t="shared" si="52"/>
        <v>5308.8</v>
      </c>
      <c r="I162" s="40">
        <f t="shared" si="53"/>
        <v>1794.4</v>
      </c>
      <c r="J162" s="41">
        <f t="shared" si="41"/>
        <v>53.1</v>
      </c>
      <c r="K162" s="60">
        <v>19.5</v>
      </c>
      <c r="L162" s="42">
        <f t="shared" si="49"/>
        <v>7175.8000000000011</v>
      </c>
      <c r="N162" s="67">
        <f t="shared" si="42"/>
        <v>1621.6</v>
      </c>
      <c r="O162" s="39">
        <f t="shared" si="43"/>
        <v>274.8</v>
      </c>
      <c r="P162" s="75">
        <f t="shared" si="44"/>
        <v>1896.3999999999999</v>
      </c>
      <c r="Q162" s="40">
        <f t="shared" si="45"/>
        <v>641</v>
      </c>
      <c r="R162" s="41">
        <f t="shared" si="46"/>
        <v>19</v>
      </c>
      <c r="S162" s="60">
        <f t="shared" si="47"/>
        <v>13</v>
      </c>
      <c r="T162" s="42">
        <f t="shared" si="48"/>
        <v>2569.3999999999996</v>
      </c>
    </row>
    <row r="163" spans="1:20" x14ac:dyDescent="0.2">
      <c r="A163" s="34">
        <v>156</v>
      </c>
      <c r="B163" s="98">
        <f t="shared" si="39"/>
        <v>109.08</v>
      </c>
      <c r="C163" s="101">
        <f t="shared" si="40"/>
        <v>683</v>
      </c>
      <c r="D163" s="37">
        <v>44510</v>
      </c>
      <c r="E163" s="38">
        <v>23458</v>
      </c>
      <c r="F163" s="67">
        <f t="shared" si="50"/>
        <v>4896.6000000000004</v>
      </c>
      <c r="G163" s="39">
        <f t="shared" si="51"/>
        <v>412.1</v>
      </c>
      <c r="H163" s="75">
        <f t="shared" si="52"/>
        <v>5308.7000000000007</v>
      </c>
      <c r="I163" s="40">
        <f t="shared" si="53"/>
        <v>1794.3</v>
      </c>
      <c r="J163" s="41">
        <f t="shared" si="41"/>
        <v>53.1</v>
      </c>
      <c r="K163" s="60">
        <v>19.5</v>
      </c>
      <c r="L163" s="42">
        <f t="shared" si="49"/>
        <v>7175.6000000000013</v>
      </c>
      <c r="N163" s="67">
        <f t="shared" si="42"/>
        <v>1621.6</v>
      </c>
      <c r="O163" s="39">
        <f t="shared" si="43"/>
        <v>274.8</v>
      </c>
      <c r="P163" s="75">
        <f t="shared" si="44"/>
        <v>1896.3999999999999</v>
      </c>
      <c r="Q163" s="40">
        <f t="shared" si="45"/>
        <v>641</v>
      </c>
      <c r="R163" s="41">
        <f t="shared" si="46"/>
        <v>19</v>
      </c>
      <c r="S163" s="60">
        <f t="shared" si="47"/>
        <v>13</v>
      </c>
      <c r="T163" s="42">
        <f t="shared" si="48"/>
        <v>2569.3999999999996</v>
      </c>
    </row>
    <row r="164" spans="1:20" x14ac:dyDescent="0.2">
      <c r="A164" s="34">
        <v>157</v>
      </c>
      <c r="B164" s="98">
        <f t="shared" si="39"/>
        <v>109.08</v>
      </c>
      <c r="C164" s="101">
        <f t="shared" si="40"/>
        <v>683.14</v>
      </c>
      <c r="D164" s="37">
        <v>44510</v>
      </c>
      <c r="E164" s="38">
        <v>23458</v>
      </c>
      <c r="F164" s="67">
        <f t="shared" si="50"/>
        <v>4896.6000000000004</v>
      </c>
      <c r="G164" s="39">
        <f t="shared" si="51"/>
        <v>412.1</v>
      </c>
      <c r="H164" s="75">
        <f t="shared" si="52"/>
        <v>5308.7000000000007</v>
      </c>
      <c r="I164" s="40">
        <f t="shared" si="53"/>
        <v>1794.3</v>
      </c>
      <c r="J164" s="41">
        <f t="shared" si="41"/>
        <v>53.1</v>
      </c>
      <c r="K164" s="60">
        <v>19.5</v>
      </c>
      <c r="L164" s="42">
        <f t="shared" si="49"/>
        <v>7175.6000000000013</v>
      </c>
      <c r="N164" s="67">
        <f t="shared" si="42"/>
        <v>1621.6</v>
      </c>
      <c r="O164" s="39">
        <f t="shared" si="43"/>
        <v>274.7</v>
      </c>
      <c r="P164" s="75">
        <f t="shared" si="44"/>
        <v>1896.3</v>
      </c>
      <c r="Q164" s="40">
        <f t="shared" si="45"/>
        <v>640.9</v>
      </c>
      <c r="R164" s="41">
        <f t="shared" si="46"/>
        <v>19</v>
      </c>
      <c r="S164" s="60">
        <f t="shared" si="47"/>
        <v>13</v>
      </c>
      <c r="T164" s="42">
        <f t="shared" si="48"/>
        <v>2569.1999999999998</v>
      </c>
    </row>
    <row r="165" spans="1:20" x14ac:dyDescent="0.2">
      <c r="A165" s="34">
        <v>158</v>
      </c>
      <c r="B165" s="98">
        <f t="shared" si="39"/>
        <v>109.08</v>
      </c>
      <c r="C165" s="101">
        <f t="shared" si="40"/>
        <v>683.28</v>
      </c>
      <c r="D165" s="37">
        <v>44510</v>
      </c>
      <c r="E165" s="38">
        <v>23458</v>
      </c>
      <c r="F165" s="67">
        <f t="shared" si="50"/>
        <v>4896.6000000000004</v>
      </c>
      <c r="G165" s="39">
        <f t="shared" si="51"/>
        <v>412</v>
      </c>
      <c r="H165" s="75">
        <f t="shared" si="52"/>
        <v>5308.6</v>
      </c>
      <c r="I165" s="40">
        <f t="shared" si="53"/>
        <v>1794.3</v>
      </c>
      <c r="J165" s="41">
        <f t="shared" si="41"/>
        <v>53.1</v>
      </c>
      <c r="K165" s="60">
        <v>19.5</v>
      </c>
      <c r="L165" s="42">
        <f t="shared" si="49"/>
        <v>7175.5000000000009</v>
      </c>
      <c r="N165" s="67">
        <f t="shared" si="42"/>
        <v>1621.6</v>
      </c>
      <c r="O165" s="39">
        <f t="shared" si="43"/>
        <v>274.7</v>
      </c>
      <c r="P165" s="75">
        <f t="shared" si="44"/>
        <v>1896.3</v>
      </c>
      <c r="Q165" s="40">
        <f t="shared" si="45"/>
        <v>640.9</v>
      </c>
      <c r="R165" s="41">
        <f t="shared" si="46"/>
        <v>19</v>
      </c>
      <c r="S165" s="60">
        <f t="shared" si="47"/>
        <v>13</v>
      </c>
      <c r="T165" s="42">
        <f t="shared" si="48"/>
        <v>2569.1999999999998</v>
      </c>
    </row>
    <row r="166" spans="1:20" x14ac:dyDescent="0.2">
      <c r="A166" s="34">
        <v>159</v>
      </c>
      <c r="B166" s="98">
        <f t="shared" si="39"/>
        <v>109.08</v>
      </c>
      <c r="C166" s="101">
        <f t="shared" si="40"/>
        <v>683.43</v>
      </c>
      <c r="D166" s="37">
        <v>44510</v>
      </c>
      <c r="E166" s="38">
        <v>23458</v>
      </c>
      <c r="F166" s="67">
        <f t="shared" si="50"/>
        <v>4896.6000000000004</v>
      </c>
      <c r="G166" s="39">
        <f t="shared" si="51"/>
        <v>411.9</v>
      </c>
      <c r="H166" s="75">
        <f t="shared" si="52"/>
        <v>5308.5</v>
      </c>
      <c r="I166" s="40">
        <f t="shared" si="53"/>
        <v>1794.3</v>
      </c>
      <c r="J166" s="41">
        <f t="shared" si="41"/>
        <v>53.1</v>
      </c>
      <c r="K166" s="60">
        <v>19.5</v>
      </c>
      <c r="L166" s="42">
        <f t="shared" si="49"/>
        <v>7175.4000000000005</v>
      </c>
      <c r="N166" s="67">
        <f t="shared" si="42"/>
        <v>1621.6</v>
      </c>
      <c r="O166" s="39">
        <f t="shared" si="43"/>
        <v>274.60000000000002</v>
      </c>
      <c r="P166" s="75">
        <f t="shared" si="44"/>
        <v>1896.1999999999998</v>
      </c>
      <c r="Q166" s="40">
        <f t="shared" si="45"/>
        <v>640.9</v>
      </c>
      <c r="R166" s="41">
        <f t="shared" si="46"/>
        <v>19</v>
      </c>
      <c r="S166" s="60">
        <f t="shared" si="47"/>
        <v>13</v>
      </c>
      <c r="T166" s="42">
        <f t="shared" si="48"/>
        <v>2569.1</v>
      </c>
    </row>
    <row r="167" spans="1:20" x14ac:dyDescent="0.2">
      <c r="A167" s="34">
        <v>160</v>
      </c>
      <c r="B167" s="98">
        <f t="shared" si="39"/>
        <v>109.08</v>
      </c>
      <c r="C167" s="101">
        <f t="shared" si="40"/>
        <v>683.57</v>
      </c>
      <c r="D167" s="37">
        <v>44510</v>
      </c>
      <c r="E167" s="38">
        <v>23458</v>
      </c>
      <c r="F167" s="67">
        <f t="shared" si="50"/>
        <v>4896.6000000000004</v>
      </c>
      <c r="G167" s="39">
        <f t="shared" si="51"/>
        <v>411.8</v>
      </c>
      <c r="H167" s="75">
        <f t="shared" si="52"/>
        <v>5308.4000000000005</v>
      </c>
      <c r="I167" s="40">
        <f t="shared" si="53"/>
        <v>1794.2</v>
      </c>
      <c r="J167" s="41">
        <f t="shared" si="41"/>
        <v>53.1</v>
      </c>
      <c r="K167" s="60">
        <v>19.5</v>
      </c>
      <c r="L167" s="42">
        <f t="shared" si="49"/>
        <v>7175.2000000000007</v>
      </c>
      <c r="N167" s="67">
        <f t="shared" si="42"/>
        <v>1621.5</v>
      </c>
      <c r="O167" s="39">
        <f t="shared" si="43"/>
        <v>274.5</v>
      </c>
      <c r="P167" s="75">
        <f t="shared" si="44"/>
        <v>1896</v>
      </c>
      <c r="Q167" s="40">
        <f t="shared" si="45"/>
        <v>640.79999999999995</v>
      </c>
      <c r="R167" s="41">
        <f t="shared" si="46"/>
        <v>19</v>
      </c>
      <c r="S167" s="60">
        <f t="shared" si="47"/>
        <v>13</v>
      </c>
      <c r="T167" s="42">
        <f t="shared" si="48"/>
        <v>2568.8000000000002</v>
      </c>
    </row>
    <row r="168" spans="1:20" x14ac:dyDescent="0.2">
      <c r="A168" s="34">
        <v>161</v>
      </c>
      <c r="B168" s="98">
        <f t="shared" si="39"/>
        <v>109.08</v>
      </c>
      <c r="C168" s="101">
        <f t="shared" si="40"/>
        <v>683.71</v>
      </c>
      <c r="D168" s="37">
        <v>44510</v>
      </c>
      <c r="E168" s="38">
        <v>23458</v>
      </c>
      <c r="F168" s="67">
        <f t="shared" si="50"/>
        <v>4896.6000000000004</v>
      </c>
      <c r="G168" s="39">
        <f t="shared" si="51"/>
        <v>411.7</v>
      </c>
      <c r="H168" s="75">
        <f t="shared" si="52"/>
        <v>5308.3</v>
      </c>
      <c r="I168" s="40">
        <f t="shared" si="53"/>
        <v>1794.2</v>
      </c>
      <c r="J168" s="41">
        <f t="shared" si="41"/>
        <v>53.1</v>
      </c>
      <c r="K168" s="60">
        <v>19.5</v>
      </c>
      <c r="L168" s="42">
        <f t="shared" si="49"/>
        <v>7175.1</v>
      </c>
      <c r="N168" s="67">
        <f t="shared" si="42"/>
        <v>1621.5</v>
      </c>
      <c r="O168" s="39">
        <f t="shared" si="43"/>
        <v>274.5</v>
      </c>
      <c r="P168" s="75">
        <f t="shared" si="44"/>
        <v>1896</v>
      </c>
      <c r="Q168" s="40">
        <f t="shared" si="45"/>
        <v>640.79999999999995</v>
      </c>
      <c r="R168" s="41">
        <f t="shared" si="46"/>
        <v>19</v>
      </c>
      <c r="S168" s="60">
        <f t="shared" si="47"/>
        <v>13</v>
      </c>
      <c r="T168" s="42">
        <f t="shared" si="48"/>
        <v>2568.8000000000002</v>
      </c>
    </row>
    <row r="169" spans="1:20" x14ac:dyDescent="0.2">
      <c r="A169" s="34">
        <v>162</v>
      </c>
      <c r="B169" s="98">
        <f t="shared" si="39"/>
        <v>109.08</v>
      </c>
      <c r="C169" s="101">
        <f t="shared" si="40"/>
        <v>683.85</v>
      </c>
      <c r="D169" s="37">
        <v>44510</v>
      </c>
      <c r="E169" s="38">
        <v>23458</v>
      </c>
      <c r="F169" s="67">
        <f t="shared" si="50"/>
        <v>4896.6000000000004</v>
      </c>
      <c r="G169" s="39">
        <f t="shared" si="51"/>
        <v>411.6</v>
      </c>
      <c r="H169" s="75">
        <f t="shared" si="52"/>
        <v>5308.2000000000007</v>
      </c>
      <c r="I169" s="40">
        <f t="shared" si="53"/>
        <v>1794.2</v>
      </c>
      <c r="J169" s="41">
        <f t="shared" si="41"/>
        <v>53.1</v>
      </c>
      <c r="K169" s="60">
        <v>19.5</v>
      </c>
      <c r="L169" s="42">
        <f t="shared" si="49"/>
        <v>7175.0000000000009</v>
      </c>
      <c r="N169" s="67">
        <f t="shared" si="42"/>
        <v>1621.5</v>
      </c>
      <c r="O169" s="39">
        <f t="shared" si="43"/>
        <v>274.39999999999998</v>
      </c>
      <c r="P169" s="75">
        <f t="shared" si="44"/>
        <v>1895.9</v>
      </c>
      <c r="Q169" s="40">
        <f t="shared" si="45"/>
        <v>640.79999999999995</v>
      </c>
      <c r="R169" s="41">
        <f t="shared" si="46"/>
        <v>19</v>
      </c>
      <c r="S169" s="60">
        <f t="shared" si="47"/>
        <v>13</v>
      </c>
      <c r="T169" s="42">
        <f t="shared" si="48"/>
        <v>2568.6999999999998</v>
      </c>
    </row>
    <row r="170" spans="1:20" x14ac:dyDescent="0.2">
      <c r="A170" s="34">
        <v>163</v>
      </c>
      <c r="B170" s="98">
        <f t="shared" si="39"/>
        <v>109.08</v>
      </c>
      <c r="C170" s="101">
        <f t="shared" si="40"/>
        <v>683.99</v>
      </c>
      <c r="D170" s="37">
        <v>44510</v>
      </c>
      <c r="E170" s="38">
        <v>23458</v>
      </c>
      <c r="F170" s="67">
        <f t="shared" si="50"/>
        <v>4896.6000000000004</v>
      </c>
      <c r="G170" s="39">
        <f t="shared" si="51"/>
        <v>411.5</v>
      </c>
      <c r="H170" s="75">
        <f t="shared" si="52"/>
        <v>5308.1</v>
      </c>
      <c r="I170" s="40">
        <f t="shared" si="53"/>
        <v>1794.1</v>
      </c>
      <c r="J170" s="41">
        <f t="shared" si="41"/>
        <v>53.1</v>
      </c>
      <c r="K170" s="60">
        <v>19.5</v>
      </c>
      <c r="L170" s="42">
        <f t="shared" si="49"/>
        <v>7174.8000000000011</v>
      </c>
      <c r="N170" s="67">
        <f t="shared" si="42"/>
        <v>1621.4</v>
      </c>
      <c r="O170" s="39">
        <f t="shared" si="43"/>
        <v>274.39999999999998</v>
      </c>
      <c r="P170" s="75">
        <f t="shared" si="44"/>
        <v>1895.8000000000002</v>
      </c>
      <c r="Q170" s="40">
        <f t="shared" si="45"/>
        <v>640.79999999999995</v>
      </c>
      <c r="R170" s="41">
        <f t="shared" si="46"/>
        <v>19</v>
      </c>
      <c r="S170" s="60">
        <f t="shared" si="47"/>
        <v>13</v>
      </c>
      <c r="T170" s="42">
        <f t="shared" si="48"/>
        <v>2568.6000000000004</v>
      </c>
    </row>
    <row r="171" spans="1:20" x14ac:dyDescent="0.2">
      <c r="A171" s="34">
        <v>164</v>
      </c>
      <c r="B171" s="98">
        <f t="shared" si="39"/>
        <v>109.08</v>
      </c>
      <c r="C171" s="101">
        <f t="shared" si="40"/>
        <v>684.14</v>
      </c>
      <c r="D171" s="37">
        <v>44510</v>
      </c>
      <c r="E171" s="38">
        <v>23458</v>
      </c>
      <c r="F171" s="67">
        <f t="shared" si="50"/>
        <v>4896.6000000000004</v>
      </c>
      <c r="G171" s="39">
        <f t="shared" si="51"/>
        <v>411.5</v>
      </c>
      <c r="H171" s="75">
        <f t="shared" si="52"/>
        <v>5308.1</v>
      </c>
      <c r="I171" s="40">
        <f t="shared" si="53"/>
        <v>1794.1</v>
      </c>
      <c r="J171" s="41">
        <f t="shared" si="41"/>
        <v>53.1</v>
      </c>
      <c r="K171" s="60">
        <v>19.5</v>
      </c>
      <c r="L171" s="42">
        <f t="shared" si="49"/>
        <v>7174.8000000000011</v>
      </c>
      <c r="N171" s="67">
        <f t="shared" si="42"/>
        <v>1621.4</v>
      </c>
      <c r="O171" s="39">
        <f t="shared" si="43"/>
        <v>274.3</v>
      </c>
      <c r="P171" s="75">
        <f t="shared" si="44"/>
        <v>1895.7</v>
      </c>
      <c r="Q171" s="40">
        <f t="shared" si="45"/>
        <v>640.70000000000005</v>
      </c>
      <c r="R171" s="41">
        <f t="shared" si="46"/>
        <v>19</v>
      </c>
      <c r="S171" s="60">
        <f t="shared" si="47"/>
        <v>13</v>
      </c>
      <c r="T171" s="42">
        <f t="shared" si="48"/>
        <v>2568.4</v>
      </c>
    </row>
    <row r="172" spans="1:20" x14ac:dyDescent="0.2">
      <c r="A172" s="34">
        <v>165</v>
      </c>
      <c r="B172" s="98">
        <f t="shared" si="39"/>
        <v>109.08</v>
      </c>
      <c r="C172" s="101">
        <f t="shared" si="40"/>
        <v>684.28</v>
      </c>
      <c r="D172" s="37">
        <v>44510</v>
      </c>
      <c r="E172" s="38">
        <v>23458</v>
      </c>
      <c r="F172" s="67">
        <f t="shared" si="50"/>
        <v>4896.6000000000004</v>
      </c>
      <c r="G172" s="39">
        <f t="shared" si="51"/>
        <v>411.4</v>
      </c>
      <c r="H172" s="75">
        <f t="shared" si="52"/>
        <v>5308</v>
      </c>
      <c r="I172" s="40">
        <f t="shared" si="53"/>
        <v>1794.1</v>
      </c>
      <c r="J172" s="41">
        <f t="shared" si="41"/>
        <v>53.1</v>
      </c>
      <c r="K172" s="60">
        <v>19.5</v>
      </c>
      <c r="L172" s="42">
        <f t="shared" si="49"/>
        <v>7174.7000000000007</v>
      </c>
      <c r="N172" s="67">
        <f t="shared" si="42"/>
        <v>1621.4</v>
      </c>
      <c r="O172" s="39">
        <f t="shared" si="43"/>
        <v>274.3</v>
      </c>
      <c r="P172" s="75">
        <f t="shared" si="44"/>
        <v>1895.7</v>
      </c>
      <c r="Q172" s="40">
        <f t="shared" si="45"/>
        <v>640.70000000000005</v>
      </c>
      <c r="R172" s="41">
        <f t="shared" si="46"/>
        <v>19</v>
      </c>
      <c r="S172" s="60">
        <f t="shared" si="47"/>
        <v>13</v>
      </c>
      <c r="T172" s="42">
        <f t="shared" si="48"/>
        <v>2568.4</v>
      </c>
    </row>
    <row r="173" spans="1:20" x14ac:dyDescent="0.2">
      <c r="A173" s="34">
        <v>166</v>
      </c>
      <c r="B173" s="98">
        <f t="shared" si="39"/>
        <v>109.08</v>
      </c>
      <c r="C173" s="101">
        <f t="shared" si="40"/>
        <v>684.43</v>
      </c>
      <c r="D173" s="37">
        <v>44510</v>
      </c>
      <c r="E173" s="38">
        <v>23458</v>
      </c>
      <c r="F173" s="67">
        <f t="shared" si="50"/>
        <v>4896.6000000000004</v>
      </c>
      <c r="G173" s="39">
        <f t="shared" si="51"/>
        <v>411.3</v>
      </c>
      <c r="H173" s="75">
        <f t="shared" si="52"/>
        <v>5307.9000000000005</v>
      </c>
      <c r="I173" s="40">
        <f t="shared" si="53"/>
        <v>1794.1</v>
      </c>
      <c r="J173" s="41">
        <f t="shared" si="41"/>
        <v>53.1</v>
      </c>
      <c r="K173" s="60">
        <v>19.5</v>
      </c>
      <c r="L173" s="42">
        <f t="shared" si="49"/>
        <v>7174.6</v>
      </c>
      <c r="N173" s="67">
        <f t="shared" si="42"/>
        <v>1621.4</v>
      </c>
      <c r="O173" s="39">
        <f t="shared" si="43"/>
        <v>274.2</v>
      </c>
      <c r="P173" s="75">
        <f t="shared" si="44"/>
        <v>1895.6000000000001</v>
      </c>
      <c r="Q173" s="40">
        <f t="shared" si="45"/>
        <v>640.70000000000005</v>
      </c>
      <c r="R173" s="41">
        <f t="shared" si="46"/>
        <v>19</v>
      </c>
      <c r="S173" s="60">
        <f t="shared" si="47"/>
        <v>13</v>
      </c>
      <c r="T173" s="42">
        <f t="shared" si="48"/>
        <v>2568.3000000000002</v>
      </c>
    </row>
    <row r="174" spans="1:20" x14ac:dyDescent="0.2">
      <c r="A174" s="34">
        <v>167</v>
      </c>
      <c r="B174" s="98">
        <f t="shared" si="39"/>
        <v>109.08</v>
      </c>
      <c r="C174" s="101">
        <f t="shared" si="40"/>
        <v>684.57</v>
      </c>
      <c r="D174" s="37">
        <v>44510</v>
      </c>
      <c r="E174" s="38">
        <v>23458</v>
      </c>
      <c r="F174" s="67">
        <f t="shared" si="50"/>
        <v>4896.6000000000004</v>
      </c>
      <c r="G174" s="39">
        <f t="shared" si="51"/>
        <v>411.2</v>
      </c>
      <c r="H174" s="75">
        <f t="shared" si="52"/>
        <v>5307.8</v>
      </c>
      <c r="I174" s="40">
        <f t="shared" si="53"/>
        <v>1794</v>
      </c>
      <c r="J174" s="41">
        <f t="shared" si="41"/>
        <v>53.1</v>
      </c>
      <c r="K174" s="60">
        <v>19.5</v>
      </c>
      <c r="L174" s="42">
        <f t="shared" si="49"/>
        <v>7174.4000000000005</v>
      </c>
      <c r="N174" s="67">
        <f t="shared" si="42"/>
        <v>1621.3</v>
      </c>
      <c r="O174" s="39">
        <f t="shared" si="43"/>
        <v>274.10000000000002</v>
      </c>
      <c r="P174" s="75">
        <f t="shared" si="44"/>
        <v>1895.4</v>
      </c>
      <c r="Q174" s="40">
        <f t="shared" si="45"/>
        <v>640.6</v>
      </c>
      <c r="R174" s="41">
        <f t="shared" si="46"/>
        <v>19</v>
      </c>
      <c r="S174" s="60">
        <f t="shared" si="47"/>
        <v>13</v>
      </c>
      <c r="T174" s="42">
        <f t="shared" si="48"/>
        <v>2568</v>
      </c>
    </row>
    <row r="175" spans="1:20" x14ac:dyDescent="0.2">
      <c r="A175" s="34">
        <v>168</v>
      </c>
      <c r="B175" s="98">
        <f t="shared" si="39"/>
        <v>109.08</v>
      </c>
      <c r="C175" s="101">
        <f t="shared" si="40"/>
        <v>684.72</v>
      </c>
      <c r="D175" s="37">
        <v>44510</v>
      </c>
      <c r="E175" s="38">
        <v>23458</v>
      </c>
      <c r="F175" s="67">
        <f t="shared" si="50"/>
        <v>4896.6000000000004</v>
      </c>
      <c r="G175" s="39">
        <f t="shared" si="51"/>
        <v>411.1</v>
      </c>
      <c r="H175" s="75">
        <f t="shared" si="52"/>
        <v>5307.7000000000007</v>
      </c>
      <c r="I175" s="40">
        <f t="shared" si="53"/>
        <v>1794</v>
      </c>
      <c r="J175" s="41">
        <f t="shared" si="41"/>
        <v>53.1</v>
      </c>
      <c r="K175" s="60">
        <v>19.5</v>
      </c>
      <c r="L175" s="42">
        <f t="shared" si="49"/>
        <v>7174.3000000000011</v>
      </c>
      <c r="N175" s="67">
        <f t="shared" si="42"/>
        <v>1621.3</v>
      </c>
      <c r="O175" s="39">
        <f t="shared" si="43"/>
        <v>274.10000000000002</v>
      </c>
      <c r="P175" s="75">
        <f t="shared" si="44"/>
        <v>1895.4</v>
      </c>
      <c r="Q175" s="40">
        <f t="shared" si="45"/>
        <v>640.6</v>
      </c>
      <c r="R175" s="41">
        <f t="shared" si="46"/>
        <v>19</v>
      </c>
      <c r="S175" s="60">
        <f t="shared" si="47"/>
        <v>13</v>
      </c>
      <c r="T175" s="42">
        <f t="shared" si="48"/>
        <v>2568</v>
      </c>
    </row>
    <row r="176" spans="1:20" x14ac:dyDescent="0.2">
      <c r="A176" s="34">
        <v>169</v>
      </c>
      <c r="B176" s="98">
        <f t="shared" si="39"/>
        <v>109.08</v>
      </c>
      <c r="C176" s="101">
        <f t="shared" si="40"/>
        <v>684.86</v>
      </c>
      <c r="D176" s="37">
        <v>44510</v>
      </c>
      <c r="E176" s="38">
        <v>23458</v>
      </c>
      <c r="F176" s="67">
        <f t="shared" si="50"/>
        <v>4896.6000000000004</v>
      </c>
      <c r="G176" s="39">
        <f t="shared" si="51"/>
        <v>411</v>
      </c>
      <c r="H176" s="75">
        <f t="shared" si="52"/>
        <v>5307.6</v>
      </c>
      <c r="I176" s="40">
        <f t="shared" si="53"/>
        <v>1794</v>
      </c>
      <c r="J176" s="41">
        <f t="shared" si="41"/>
        <v>53.1</v>
      </c>
      <c r="K176" s="60">
        <v>19.5</v>
      </c>
      <c r="L176" s="42">
        <f t="shared" si="49"/>
        <v>7174.2000000000007</v>
      </c>
      <c r="N176" s="67">
        <f t="shared" si="42"/>
        <v>1621.3</v>
      </c>
      <c r="O176" s="39">
        <f t="shared" si="43"/>
        <v>274</v>
      </c>
      <c r="P176" s="75">
        <f t="shared" si="44"/>
        <v>1895.3</v>
      </c>
      <c r="Q176" s="40">
        <f t="shared" si="45"/>
        <v>640.6</v>
      </c>
      <c r="R176" s="41">
        <f t="shared" si="46"/>
        <v>19</v>
      </c>
      <c r="S176" s="60">
        <f t="shared" si="47"/>
        <v>13</v>
      </c>
      <c r="T176" s="42">
        <f t="shared" si="48"/>
        <v>2567.9</v>
      </c>
    </row>
    <row r="177" spans="1:20" x14ac:dyDescent="0.2">
      <c r="A177" s="34">
        <v>170</v>
      </c>
      <c r="B177" s="98">
        <f t="shared" si="39"/>
        <v>109.08</v>
      </c>
      <c r="C177" s="101">
        <f t="shared" si="40"/>
        <v>685.01</v>
      </c>
      <c r="D177" s="37">
        <v>44510</v>
      </c>
      <c r="E177" s="38">
        <v>23458</v>
      </c>
      <c r="F177" s="67">
        <f t="shared" si="50"/>
        <v>4896.6000000000004</v>
      </c>
      <c r="G177" s="39">
        <f t="shared" si="51"/>
        <v>410.9</v>
      </c>
      <c r="H177" s="75">
        <f t="shared" si="52"/>
        <v>5307.5</v>
      </c>
      <c r="I177" s="40">
        <f t="shared" si="53"/>
        <v>1793.9</v>
      </c>
      <c r="J177" s="41">
        <f t="shared" si="41"/>
        <v>53.1</v>
      </c>
      <c r="K177" s="60">
        <v>19.5</v>
      </c>
      <c r="L177" s="42">
        <f t="shared" si="49"/>
        <v>7174</v>
      </c>
      <c r="N177" s="67">
        <f t="shared" si="42"/>
        <v>1621.2</v>
      </c>
      <c r="O177" s="39">
        <f t="shared" si="43"/>
        <v>274</v>
      </c>
      <c r="P177" s="75">
        <f t="shared" si="44"/>
        <v>1895.2</v>
      </c>
      <c r="Q177" s="40">
        <f t="shared" si="45"/>
        <v>640.6</v>
      </c>
      <c r="R177" s="41">
        <f t="shared" si="46"/>
        <v>19</v>
      </c>
      <c r="S177" s="60">
        <f t="shared" si="47"/>
        <v>13</v>
      </c>
      <c r="T177" s="42">
        <f t="shared" si="48"/>
        <v>2567.8000000000002</v>
      </c>
    </row>
    <row r="178" spans="1:20" x14ac:dyDescent="0.2">
      <c r="A178" s="34">
        <v>171</v>
      </c>
      <c r="B178" s="98">
        <f t="shared" si="39"/>
        <v>109.08</v>
      </c>
      <c r="C178" s="101">
        <f t="shared" si="40"/>
        <v>685.16</v>
      </c>
      <c r="D178" s="37">
        <v>44510</v>
      </c>
      <c r="E178" s="38">
        <v>23458</v>
      </c>
      <c r="F178" s="67">
        <f t="shared" si="50"/>
        <v>4896.6000000000004</v>
      </c>
      <c r="G178" s="39">
        <f t="shared" si="51"/>
        <v>410.8</v>
      </c>
      <c r="H178" s="75">
        <f t="shared" si="52"/>
        <v>5307.4000000000005</v>
      </c>
      <c r="I178" s="40">
        <f t="shared" si="53"/>
        <v>1793.9</v>
      </c>
      <c r="J178" s="41">
        <f t="shared" si="41"/>
        <v>53.1</v>
      </c>
      <c r="K178" s="60">
        <v>19.5</v>
      </c>
      <c r="L178" s="42">
        <f t="shared" si="49"/>
        <v>7173.9000000000015</v>
      </c>
      <c r="N178" s="67">
        <f t="shared" si="42"/>
        <v>1621.2</v>
      </c>
      <c r="O178" s="39">
        <f t="shared" si="43"/>
        <v>273.89999999999998</v>
      </c>
      <c r="P178" s="75">
        <f t="shared" si="44"/>
        <v>1895.1</v>
      </c>
      <c r="Q178" s="40">
        <f t="shared" si="45"/>
        <v>640.5</v>
      </c>
      <c r="R178" s="41">
        <f t="shared" si="46"/>
        <v>19</v>
      </c>
      <c r="S178" s="60">
        <f t="shared" si="47"/>
        <v>13</v>
      </c>
      <c r="T178" s="42">
        <f t="shared" si="48"/>
        <v>2567.6</v>
      </c>
    </row>
    <row r="179" spans="1:20" x14ac:dyDescent="0.2">
      <c r="A179" s="34">
        <v>172</v>
      </c>
      <c r="B179" s="98">
        <f t="shared" si="39"/>
        <v>109.08</v>
      </c>
      <c r="C179" s="101">
        <f t="shared" si="40"/>
        <v>685.31</v>
      </c>
      <c r="D179" s="37">
        <v>44510</v>
      </c>
      <c r="E179" s="38">
        <v>23458</v>
      </c>
      <c r="F179" s="67">
        <f t="shared" si="50"/>
        <v>4896.6000000000004</v>
      </c>
      <c r="G179" s="39">
        <f t="shared" si="51"/>
        <v>410.8</v>
      </c>
      <c r="H179" s="75">
        <f t="shared" si="52"/>
        <v>5307.4000000000005</v>
      </c>
      <c r="I179" s="40">
        <f t="shared" si="53"/>
        <v>1793.9</v>
      </c>
      <c r="J179" s="41">
        <f t="shared" si="41"/>
        <v>53.1</v>
      </c>
      <c r="K179" s="60">
        <v>19.5</v>
      </c>
      <c r="L179" s="42">
        <f t="shared" si="49"/>
        <v>7173.9000000000015</v>
      </c>
      <c r="N179" s="67">
        <f t="shared" si="42"/>
        <v>1621.2</v>
      </c>
      <c r="O179" s="39">
        <f t="shared" si="43"/>
        <v>273.8</v>
      </c>
      <c r="P179" s="75">
        <f t="shared" si="44"/>
        <v>1895</v>
      </c>
      <c r="Q179" s="40">
        <f t="shared" si="45"/>
        <v>640.5</v>
      </c>
      <c r="R179" s="41">
        <f t="shared" si="46"/>
        <v>19</v>
      </c>
      <c r="S179" s="60">
        <f t="shared" si="47"/>
        <v>13</v>
      </c>
      <c r="T179" s="42">
        <f t="shared" si="48"/>
        <v>2567.5</v>
      </c>
    </row>
    <row r="180" spans="1:20" x14ac:dyDescent="0.2">
      <c r="A180" s="34">
        <v>173</v>
      </c>
      <c r="B180" s="98">
        <f t="shared" si="39"/>
        <v>109.08</v>
      </c>
      <c r="C180" s="101">
        <f t="shared" si="40"/>
        <v>685.46</v>
      </c>
      <c r="D180" s="37">
        <v>44510</v>
      </c>
      <c r="E180" s="38">
        <v>23458</v>
      </c>
      <c r="F180" s="67">
        <f t="shared" si="50"/>
        <v>4896.6000000000004</v>
      </c>
      <c r="G180" s="39">
        <f t="shared" si="51"/>
        <v>410.7</v>
      </c>
      <c r="H180" s="75">
        <f t="shared" si="52"/>
        <v>5307.3</v>
      </c>
      <c r="I180" s="40">
        <f t="shared" si="53"/>
        <v>1793.9</v>
      </c>
      <c r="J180" s="41">
        <f t="shared" si="41"/>
        <v>53.1</v>
      </c>
      <c r="K180" s="60">
        <v>19.5</v>
      </c>
      <c r="L180" s="42">
        <f t="shared" si="49"/>
        <v>7173.8000000000011</v>
      </c>
      <c r="N180" s="67">
        <f t="shared" si="42"/>
        <v>1621.2</v>
      </c>
      <c r="O180" s="39">
        <f t="shared" si="43"/>
        <v>273.8</v>
      </c>
      <c r="P180" s="75">
        <f t="shared" si="44"/>
        <v>1895</v>
      </c>
      <c r="Q180" s="40">
        <f t="shared" si="45"/>
        <v>640.5</v>
      </c>
      <c r="R180" s="41">
        <f t="shared" si="46"/>
        <v>19</v>
      </c>
      <c r="S180" s="60">
        <f t="shared" si="47"/>
        <v>13</v>
      </c>
      <c r="T180" s="42">
        <f t="shared" si="48"/>
        <v>2567.5</v>
      </c>
    </row>
    <row r="181" spans="1:20" x14ac:dyDescent="0.2">
      <c r="A181" s="34">
        <v>174</v>
      </c>
      <c r="B181" s="98">
        <f t="shared" si="39"/>
        <v>109.08</v>
      </c>
      <c r="C181" s="101">
        <f t="shared" si="40"/>
        <v>685.6</v>
      </c>
      <c r="D181" s="37">
        <v>44510</v>
      </c>
      <c r="E181" s="38">
        <v>23458</v>
      </c>
      <c r="F181" s="67">
        <f t="shared" si="50"/>
        <v>4896.6000000000004</v>
      </c>
      <c r="G181" s="39">
        <f t="shared" si="51"/>
        <v>410.6</v>
      </c>
      <c r="H181" s="75">
        <f t="shared" si="52"/>
        <v>5307.2000000000007</v>
      </c>
      <c r="I181" s="40">
        <f t="shared" si="53"/>
        <v>1793.8</v>
      </c>
      <c r="J181" s="41">
        <f t="shared" si="41"/>
        <v>53.1</v>
      </c>
      <c r="K181" s="60">
        <v>19.5</v>
      </c>
      <c r="L181" s="42">
        <f t="shared" si="49"/>
        <v>7173.6000000000013</v>
      </c>
      <c r="N181" s="67">
        <f t="shared" si="42"/>
        <v>1621.2</v>
      </c>
      <c r="O181" s="39">
        <f t="shared" si="43"/>
        <v>273.7</v>
      </c>
      <c r="P181" s="75">
        <f t="shared" si="44"/>
        <v>1894.9</v>
      </c>
      <c r="Q181" s="40">
        <f t="shared" si="45"/>
        <v>640.5</v>
      </c>
      <c r="R181" s="41">
        <f t="shared" si="46"/>
        <v>18.899999999999999</v>
      </c>
      <c r="S181" s="60">
        <f t="shared" si="47"/>
        <v>13</v>
      </c>
      <c r="T181" s="42">
        <f t="shared" si="48"/>
        <v>2567.3000000000002</v>
      </c>
    </row>
    <row r="182" spans="1:20" x14ac:dyDescent="0.2">
      <c r="A182" s="34">
        <v>175</v>
      </c>
      <c r="B182" s="98">
        <f t="shared" si="39"/>
        <v>109.08</v>
      </c>
      <c r="C182" s="101">
        <f t="shared" si="40"/>
        <v>685.75</v>
      </c>
      <c r="D182" s="37">
        <v>44510</v>
      </c>
      <c r="E182" s="38">
        <v>23458</v>
      </c>
      <c r="F182" s="67">
        <f t="shared" si="50"/>
        <v>4896.6000000000004</v>
      </c>
      <c r="G182" s="39">
        <f t="shared" si="51"/>
        <v>410.5</v>
      </c>
      <c r="H182" s="75">
        <f t="shared" si="52"/>
        <v>5307.1</v>
      </c>
      <c r="I182" s="40">
        <f t="shared" si="53"/>
        <v>1793.8</v>
      </c>
      <c r="J182" s="41">
        <f t="shared" si="41"/>
        <v>53.1</v>
      </c>
      <c r="K182" s="60">
        <v>19.5</v>
      </c>
      <c r="L182" s="42">
        <f t="shared" si="49"/>
        <v>7173.5000000000009</v>
      </c>
      <c r="N182" s="67">
        <f t="shared" si="42"/>
        <v>1621.1</v>
      </c>
      <c r="O182" s="39">
        <f t="shared" si="43"/>
        <v>273.7</v>
      </c>
      <c r="P182" s="75">
        <f t="shared" si="44"/>
        <v>1894.8</v>
      </c>
      <c r="Q182" s="40">
        <f t="shared" si="45"/>
        <v>640.4</v>
      </c>
      <c r="R182" s="41">
        <f t="shared" si="46"/>
        <v>18.899999999999999</v>
      </c>
      <c r="S182" s="60">
        <f t="shared" si="47"/>
        <v>13</v>
      </c>
      <c r="T182" s="42">
        <f t="shared" si="48"/>
        <v>2567.1</v>
      </c>
    </row>
    <row r="183" spans="1:20" x14ac:dyDescent="0.2">
      <c r="A183" s="34">
        <v>176</v>
      </c>
      <c r="B183" s="98">
        <f t="shared" si="39"/>
        <v>109.08</v>
      </c>
      <c r="C183" s="101">
        <f t="shared" si="40"/>
        <v>685.9</v>
      </c>
      <c r="D183" s="37">
        <v>44510</v>
      </c>
      <c r="E183" s="38">
        <v>23458</v>
      </c>
      <c r="F183" s="67">
        <f t="shared" si="50"/>
        <v>4896.6000000000004</v>
      </c>
      <c r="G183" s="39">
        <f t="shared" si="51"/>
        <v>410.4</v>
      </c>
      <c r="H183" s="75">
        <f t="shared" si="52"/>
        <v>5307</v>
      </c>
      <c r="I183" s="40">
        <f t="shared" si="53"/>
        <v>1793.8</v>
      </c>
      <c r="J183" s="41">
        <f t="shared" si="41"/>
        <v>53.1</v>
      </c>
      <c r="K183" s="60">
        <v>19.5</v>
      </c>
      <c r="L183" s="42">
        <f t="shared" si="49"/>
        <v>7173.4000000000005</v>
      </c>
      <c r="N183" s="67">
        <f t="shared" si="42"/>
        <v>1621.1</v>
      </c>
      <c r="O183" s="39">
        <f t="shared" si="43"/>
        <v>273.60000000000002</v>
      </c>
      <c r="P183" s="75">
        <f t="shared" si="44"/>
        <v>1894.6999999999998</v>
      </c>
      <c r="Q183" s="40">
        <f t="shared" si="45"/>
        <v>640.4</v>
      </c>
      <c r="R183" s="41">
        <f t="shared" si="46"/>
        <v>18.899999999999999</v>
      </c>
      <c r="S183" s="60">
        <f t="shared" si="47"/>
        <v>13</v>
      </c>
      <c r="T183" s="42">
        <f t="shared" si="48"/>
        <v>2567</v>
      </c>
    </row>
    <row r="184" spans="1:20" x14ac:dyDescent="0.2">
      <c r="A184" s="34">
        <v>177</v>
      </c>
      <c r="B184" s="98">
        <f t="shared" si="39"/>
        <v>109.08</v>
      </c>
      <c r="C184" s="101">
        <f t="shared" si="40"/>
        <v>686.06</v>
      </c>
      <c r="D184" s="37">
        <v>44510</v>
      </c>
      <c r="E184" s="38">
        <v>23458</v>
      </c>
      <c r="F184" s="67">
        <f t="shared" si="50"/>
        <v>4896.6000000000004</v>
      </c>
      <c r="G184" s="39">
        <f t="shared" si="51"/>
        <v>410.3</v>
      </c>
      <c r="H184" s="75">
        <f t="shared" si="52"/>
        <v>5306.9000000000005</v>
      </c>
      <c r="I184" s="40">
        <f t="shared" si="53"/>
        <v>1793.7</v>
      </c>
      <c r="J184" s="41">
        <f t="shared" si="41"/>
        <v>53.1</v>
      </c>
      <c r="K184" s="60">
        <v>19.5</v>
      </c>
      <c r="L184" s="42">
        <f t="shared" si="49"/>
        <v>7173.2000000000007</v>
      </c>
      <c r="N184" s="67">
        <f t="shared" si="42"/>
        <v>1621.1</v>
      </c>
      <c r="O184" s="39">
        <f t="shared" si="43"/>
        <v>273.5</v>
      </c>
      <c r="P184" s="75">
        <f t="shared" si="44"/>
        <v>1894.6</v>
      </c>
      <c r="Q184" s="40">
        <f t="shared" si="45"/>
        <v>640.4</v>
      </c>
      <c r="R184" s="41">
        <f t="shared" si="46"/>
        <v>18.899999999999999</v>
      </c>
      <c r="S184" s="60">
        <f t="shared" si="47"/>
        <v>13</v>
      </c>
      <c r="T184" s="42">
        <f t="shared" si="48"/>
        <v>2566.9</v>
      </c>
    </row>
    <row r="185" spans="1:20" x14ac:dyDescent="0.2">
      <c r="A185" s="34">
        <v>178</v>
      </c>
      <c r="B185" s="98">
        <f t="shared" si="39"/>
        <v>109.08</v>
      </c>
      <c r="C185" s="101">
        <f t="shared" si="40"/>
        <v>686.21</v>
      </c>
      <c r="D185" s="37">
        <v>44510</v>
      </c>
      <c r="E185" s="38">
        <v>23458</v>
      </c>
      <c r="F185" s="67">
        <f t="shared" si="50"/>
        <v>4896.6000000000004</v>
      </c>
      <c r="G185" s="39">
        <f t="shared" si="51"/>
        <v>410.2</v>
      </c>
      <c r="H185" s="75">
        <f t="shared" si="52"/>
        <v>5306.8</v>
      </c>
      <c r="I185" s="40">
        <f t="shared" si="53"/>
        <v>1793.7</v>
      </c>
      <c r="J185" s="41">
        <f t="shared" si="41"/>
        <v>53.1</v>
      </c>
      <c r="K185" s="60">
        <v>19.5</v>
      </c>
      <c r="L185" s="42">
        <f t="shared" si="49"/>
        <v>7173.1</v>
      </c>
      <c r="N185" s="67">
        <f t="shared" si="42"/>
        <v>1621</v>
      </c>
      <c r="O185" s="39">
        <f t="shared" si="43"/>
        <v>273.5</v>
      </c>
      <c r="P185" s="75">
        <f t="shared" si="44"/>
        <v>1894.5</v>
      </c>
      <c r="Q185" s="40">
        <f t="shared" si="45"/>
        <v>640.29999999999995</v>
      </c>
      <c r="R185" s="41">
        <f t="shared" si="46"/>
        <v>18.899999999999999</v>
      </c>
      <c r="S185" s="60">
        <f t="shared" si="47"/>
        <v>13</v>
      </c>
      <c r="T185" s="42">
        <f t="shared" si="48"/>
        <v>2566.7000000000003</v>
      </c>
    </row>
    <row r="186" spans="1:20" x14ac:dyDescent="0.2">
      <c r="A186" s="34">
        <v>179</v>
      </c>
      <c r="B186" s="98">
        <f t="shared" si="39"/>
        <v>109.08</v>
      </c>
      <c r="C186" s="101">
        <f t="shared" si="40"/>
        <v>686.36</v>
      </c>
      <c r="D186" s="37">
        <v>44510</v>
      </c>
      <c r="E186" s="38">
        <v>23458</v>
      </c>
      <c r="F186" s="67">
        <f t="shared" si="50"/>
        <v>4896.6000000000004</v>
      </c>
      <c r="G186" s="39">
        <f t="shared" si="51"/>
        <v>410.1</v>
      </c>
      <c r="H186" s="75">
        <f t="shared" si="52"/>
        <v>5306.7000000000007</v>
      </c>
      <c r="I186" s="40">
        <f t="shared" si="53"/>
        <v>1793.7</v>
      </c>
      <c r="J186" s="41">
        <f t="shared" si="41"/>
        <v>53.1</v>
      </c>
      <c r="K186" s="60">
        <v>19.5</v>
      </c>
      <c r="L186" s="42">
        <f t="shared" si="49"/>
        <v>7173.0000000000009</v>
      </c>
      <c r="N186" s="67">
        <f t="shared" si="42"/>
        <v>1621</v>
      </c>
      <c r="O186" s="39">
        <f t="shared" si="43"/>
        <v>273.39999999999998</v>
      </c>
      <c r="P186" s="75">
        <f t="shared" si="44"/>
        <v>1894.4</v>
      </c>
      <c r="Q186" s="40">
        <f t="shared" si="45"/>
        <v>640.29999999999995</v>
      </c>
      <c r="R186" s="41">
        <f t="shared" si="46"/>
        <v>18.899999999999999</v>
      </c>
      <c r="S186" s="60">
        <f t="shared" si="47"/>
        <v>13</v>
      </c>
      <c r="T186" s="42">
        <f t="shared" si="48"/>
        <v>2566.6</v>
      </c>
    </row>
    <row r="187" spans="1:20" x14ac:dyDescent="0.2">
      <c r="A187" s="34">
        <v>180</v>
      </c>
      <c r="B187" s="98">
        <f t="shared" si="39"/>
        <v>109.08</v>
      </c>
      <c r="C187" s="101">
        <f t="shared" si="40"/>
        <v>686.51</v>
      </c>
      <c r="D187" s="37">
        <v>44510</v>
      </c>
      <c r="E187" s="38">
        <v>23458</v>
      </c>
      <c r="F187" s="67">
        <f t="shared" si="50"/>
        <v>4896.6000000000004</v>
      </c>
      <c r="G187" s="39">
        <f t="shared" si="51"/>
        <v>410</v>
      </c>
      <c r="H187" s="75">
        <f t="shared" si="52"/>
        <v>5306.6</v>
      </c>
      <c r="I187" s="40">
        <f t="shared" si="53"/>
        <v>1793.6</v>
      </c>
      <c r="J187" s="41">
        <f t="shared" si="41"/>
        <v>53.1</v>
      </c>
      <c r="K187" s="60">
        <v>19.5</v>
      </c>
      <c r="L187" s="42">
        <f t="shared" si="49"/>
        <v>7172.8000000000011</v>
      </c>
      <c r="N187" s="67">
        <f t="shared" si="42"/>
        <v>1621</v>
      </c>
      <c r="O187" s="39">
        <f t="shared" si="43"/>
        <v>273.39999999999998</v>
      </c>
      <c r="P187" s="75">
        <f t="shared" si="44"/>
        <v>1894.4</v>
      </c>
      <c r="Q187" s="40">
        <f t="shared" si="45"/>
        <v>640.29999999999995</v>
      </c>
      <c r="R187" s="41">
        <f t="shared" si="46"/>
        <v>18.899999999999999</v>
      </c>
      <c r="S187" s="60">
        <f t="shared" si="47"/>
        <v>13</v>
      </c>
      <c r="T187" s="42">
        <f t="shared" si="48"/>
        <v>2566.6</v>
      </c>
    </row>
    <row r="188" spans="1:20" x14ac:dyDescent="0.2">
      <c r="A188" s="34">
        <v>181</v>
      </c>
      <c r="B188" s="98">
        <f t="shared" si="39"/>
        <v>109.08</v>
      </c>
      <c r="C188" s="101">
        <f t="shared" si="40"/>
        <v>686.66</v>
      </c>
      <c r="D188" s="37">
        <v>44510</v>
      </c>
      <c r="E188" s="38">
        <v>23458</v>
      </c>
      <c r="F188" s="67">
        <f t="shared" si="50"/>
        <v>4896.6000000000004</v>
      </c>
      <c r="G188" s="39">
        <f t="shared" si="51"/>
        <v>409.9</v>
      </c>
      <c r="H188" s="75">
        <f t="shared" si="52"/>
        <v>5306.5</v>
      </c>
      <c r="I188" s="40">
        <f t="shared" si="53"/>
        <v>1793.6</v>
      </c>
      <c r="J188" s="41">
        <f t="shared" si="41"/>
        <v>53.1</v>
      </c>
      <c r="K188" s="60">
        <v>19.5</v>
      </c>
      <c r="L188" s="42">
        <f t="shared" si="49"/>
        <v>7172.7000000000007</v>
      </c>
      <c r="N188" s="67">
        <f t="shared" si="42"/>
        <v>1620.9</v>
      </c>
      <c r="O188" s="39">
        <f t="shared" si="43"/>
        <v>273.3</v>
      </c>
      <c r="P188" s="75">
        <f t="shared" si="44"/>
        <v>1894.2</v>
      </c>
      <c r="Q188" s="40">
        <f t="shared" si="45"/>
        <v>640.20000000000005</v>
      </c>
      <c r="R188" s="41">
        <f t="shared" si="46"/>
        <v>18.899999999999999</v>
      </c>
      <c r="S188" s="60">
        <f t="shared" si="47"/>
        <v>13</v>
      </c>
      <c r="T188" s="42">
        <f t="shared" si="48"/>
        <v>2566.3000000000002</v>
      </c>
    </row>
    <row r="189" spans="1:20" x14ac:dyDescent="0.2">
      <c r="A189" s="34">
        <v>182</v>
      </c>
      <c r="B189" s="98">
        <f t="shared" si="39"/>
        <v>109.08</v>
      </c>
      <c r="C189" s="101">
        <f t="shared" si="40"/>
        <v>686.82</v>
      </c>
      <c r="D189" s="37">
        <v>44510</v>
      </c>
      <c r="E189" s="38">
        <v>23458</v>
      </c>
      <c r="F189" s="67">
        <f t="shared" si="50"/>
        <v>4896.6000000000004</v>
      </c>
      <c r="G189" s="39">
        <f t="shared" si="51"/>
        <v>409.9</v>
      </c>
      <c r="H189" s="75">
        <f t="shared" si="52"/>
        <v>5306.5</v>
      </c>
      <c r="I189" s="40">
        <f t="shared" si="53"/>
        <v>1793.6</v>
      </c>
      <c r="J189" s="41">
        <f t="shared" si="41"/>
        <v>53.1</v>
      </c>
      <c r="K189" s="60">
        <v>19.5</v>
      </c>
      <c r="L189" s="42">
        <f t="shared" si="49"/>
        <v>7172.7000000000007</v>
      </c>
      <c r="N189" s="67">
        <f t="shared" si="42"/>
        <v>1620.9</v>
      </c>
      <c r="O189" s="39">
        <f t="shared" si="43"/>
        <v>273.2</v>
      </c>
      <c r="P189" s="75">
        <f t="shared" si="44"/>
        <v>1894.1000000000001</v>
      </c>
      <c r="Q189" s="40">
        <f t="shared" si="45"/>
        <v>640.20000000000005</v>
      </c>
      <c r="R189" s="41">
        <f t="shared" si="46"/>
        <v>18.899999999999999</v>
      </c>
      <c r="S189" s="60">
        <f t="shared" si="47"/>
        <v>13</v>
      </c>
      <c r="T189" s="42">
        <f t="shared" si="48"/>
        <v>2566.2000000000003</v>
      </c>
    </row>
    <row r="190" spans="1:20" x14ac:dyDescent="0.2">
      <c r="A190" s="34">
        <v>183</v>
      </c>
      <c r="B190" s="98">
        <f t="shared" si="39"/>
        <v>109.08</v>
      </c>
      <c r="C190" s="101">
        <f t="shared" si="40"/>
        <v>686.97</v>
      </c>
      <c r="D190" s="37">
        <v>44510</v>
      </c>
      <c r="E190" s="38">
        <v>23458</v>
      </c>
      <c r="F190" s="67">
        <f t="shared" si="50"/>
        <v>4896.6000000000004</v>
      </c>
      <c r="G190" s="39">
        <f t="shared" si="51"/>
        <v>409.8</v>
      </c>
      <c r="H190" s="75">
        <f t="shared" si="52"/>
        <v>5306.4000000000005</v>
      </c>
      <c r="I190" s="40">
        <f t="shared" si="53"/>
        <v>1793.6</v>
      </c>
      <c r="J190" s="41">
        <f t="shared" si="41"/>
        <v>53.1</v>
      </c>
      <c r="K190" s="60">
        <v>19.5</v>
      </c>
      <c r="L190" s="42">
        <f t="shared" si="49"/>
        <v>7172.6</v>
      </c>
      <c r="N190" s="67">
        <f t="shared" si="42"/>
        <v>1620.9</v>
      </c>
      <c r="O190" s="39">
        <f t="shared" si="43"/>
        <v>273.2</v>
      </c>
      <c r="P190" s="75">
        <f t="shared" si="44"/>
        <v>1894.1000000000001</v>
      </c>
      <c r="Q190" s="40">
        <f t="shared" si="45"/>
        <v>640.20000000000005</v>
      </c>
      <c r="R190" s="41">
        <f t="shared" si="46"/>
        <v>18.899999999999999</v>
      </c>
      <c r="S190" s="60">
        <f t="shared" si="47"/>
        <v>13</v>
      </c>
      <c r="T190" s="42">
        <f t="shared" si="48"/>
        <v>2566.2000000000003</v>
      </c>
    </row>
    <row r="191" spans="1:20" x14ac:dyDescent="0.2">
      <c r="A191" s="34">
        <v>184</v>
      </c>
      <c r="B191" s="98">
        <f t="shared" si="39"/>
        <v>109.08</v>
      </c>
      <c r="C191" s="101">
        <f t="shared" si="40"/>
        <v>687.13</v>
      </c>
      <c r="D191" s="37">
        <v>44510</v>
      </c>
      <c r="E191" s="38">
        <v>23458</v>
      </c>
      <c r="F191" s="67">
        <f t="shared" si="50"/>
        <v>4896.6000000000004</v>
      </c>
      <c r="G191" s="39">
        <f t="shared" si="51"/>
        <v>409.7</v>
      </c>
      <c r="H191" s="75">
        <f t="shared" si="52"/>
        <v>5306.3</v>
      </c>
      <c r="I191" s="40">
        <f t="shared" si="53"/>
        <v>1793.5</v>
      </c>
      <c r="J191" s="41">
        <f t="shared" si="41"/>
        <v>53.1</v>
      </c>
      <c r="K191" s="60">
        <v>19.5</v>
      </c>
      <c r="L191" s="42">
        <f t="shared" si="49"/>
        <v>7172.4000000000005</v>
      </c>
      <c r="N191" s="67">
        <f t="shared" si="42"/>
        <v>1620.9</v>
      </c>
      <c r="O191" s="39">
        <f t="shared" si="43"/>
        <v>273.10000000000002</v>
      </c>
      <c r="P191" s="75">
        <f t="shared" si="44"/>
        <v>1894</v>
      </c>
      <c r="Q191" s="40">
        <f t="shared" si="45"/>
        <v>640.20000000000005</v>
      </c>
      <c r="R191" s="41">
        <f t="shared" si="46"/>
        <v>18.899999999999999</v>
      </c>
      <c r="S191" s="60">
        <f t="shared" si="47"/>
        <v>13</v>
      </c>
      <c r="T191" s="42">
        <f t="shared" si="48"/>
        <v>2566.1</v>
      </c>
    </row>
    <row r="192" spans="1:20" x14ac:dyDescent="0.2">
      <c r="A192" s="34">
        <v>185</v>
      </c>
      <c r="B192" s="98">
        <f t="shared" si="39"/>
        <v>109.08</v>
      </c>
      <c r="C192" s="101">
        <f t="shared" si="40"/>
        <v>687.28</v>
      </c>
      <c r="D192" s="37">
        <v>44510</v>
      </c>
      <c r="E192" s="38">
        <v>23458</v>
      </c>
      <c r="F192" s="67">
        <f t="shared" si="50"/>
        <v>4896.6000000000004</v>
      </c>
      <c r="G192" s="39">
        <f t="shared" si="51"/>
        <v>409.6</v>
      </c>
      <c r="H192" s="75">
        <f t="shared" si="52"/>
        <v>5306.2000000000007</v>
      </c>
      <c r="I192" s="40">
        <f t="shared" si="53"/>
        <v>1793.5</v>
      </c>
      <c r="J192" s="41">
        <f t="shared" si="41"/>
        <v>53.1</v>
      </c>
      <c r="K192" s="60">
        <v>19.5</v>
      </c>
      <c r="L192" s="42">
        <f t="shared" si="49"/>
        <v>7172.3000000000011</v>
      </c>
      <c r="N192" s="67">
        <f t="shared" si="42"/>
        <v>1620.9</v>
      </c>
      <c r="O192" s="39">
        <f t="shared" si="43"/>
        <v>273.10000000000002</v>
      </c>
      <c r="P192" s="75">
        <f t="shared" si="44"/>
        <v>1894</v>
      </c>
      <c r="Q192" s="40">
        <f t="shared" si="45"/>
        <v>640.20000000000005</v>
      </c>
      <c r="R192" s="41">
        <f t="shared" si="46"/>
        <v>18.899999999999999</v>
      </c>
      <c r="S192" s="60">
        <f t="shared" si="47"/>
        <v>13</v>
      </c>
      <c r="T192" s="42">
        <f t="shared" si="48"/>
        <v>2566.1</v>
      </c>
    </row>
    <row r="193" spans="1:20" x14ac:dyDescent="0.2">
      <c r="A193" s="34">
        <v>186</v>
      </c>
      <c r="B193" s="98">
        <f t="shared" si="39"/>
        <v>109.08</v>
      </c>
      <c r="C193" s="101">
        <f t="shared" si="40"/>
        <v>687.44</v>
      </c>
      <c r="D193" s="37">
        <v>44510</v>
      </c>
      <c r="E193" s="38">
        <v>23458</v>
      </c>
      <c r="F193" s="67">
        <f t="shared" si="50"/>
        <v>4896.6000000000004</v>
      </c>
      <c r="G193" s="39">
        <f t="shared" si="51"/>
        <v>409.5</v>
      </c>
      <c r="H193" s="75">
        <f t="shared" si="52"/>
        <v>5306.1</v>
      </c>
      <c r="I193" s="40">
        <f t="shared" si="53"/>
        <v>1793.5</v>
      </c>
      <c r="J193" s="41">
        <f t="shared" si="41"/>
        <v>53.1</v>
      </c>
      <c r="K193" s="60">
        <v>19.5</v>
      </c>
      <c r="L193" s="42">
        <f t="shared" si="49"/>
        <v>7172.2000000000007</v>
      </c>
      <c r="N193" s="67">
        <f t="shared" si="42"/>
        <v>1620.8</v>
      </c>
      <c r="O193" s="39">
        <f t="shared" si="43"/>
        <v>273</v>
      </c>
      <c r="P193" s="75">
        <f t="shared" si="44"/>
        <v>1893.8</v>
      </c>
      <c r="Q193" s="40">
        <f t="shared" si="45"/>
        <v>640.1</v>
      </c>
      <c r="R193" s="41">
        <f t="shared" si="46"/>
        <v>18.899999999999999</v>
      </c>
      <c r="S193" s="60">
        <f t="shared" si="47"/>
        <v>13</v>
      </c>
      <c r="T193" s="42">
        <f t="shared" si="48"/>
        <v>2565.8000000000002</v>
      </c>
    </row>
    <row r="194" spans="1:20" x14ac:dyDescent="0.2">
      <c r="A194" s="34">
        <v>187</v>
      </c>
      <c r="B194" s="98">
        <f t="shared" si="39"/>
        <v>109.08</v>
      </c>
      <c r="C194" s="101">
        <f t="shared" si="40"/>
        <v>687.59</v>
      </c>
      <c r="D194" s="37">
        <v>44510</v>
      </c>
      <c r="E194" s="38">
        <v>23458</v>
      </c>
      <c r="F194" s="67">
        <f t="shared" si="50"/>
        <v>4896.6000000000004</v>
      </c>
      <c r="G194" s="39">
        <f t="shared" si="51"/>
        <v>409.4</v>
      </c>
      <c r="H194" s="75">
        <f t="shared" si="52"/>
        <v>5306</v>
      </c>
      <c r="I194" s="40">
        <f t="shared" si="53"/>
        <v>1793.4</v>
      </c>
      <c r="J194" s="41">
        <f t="shared" si="41"/>
        <v>53.1</v>
      </c>
      <c r="K194" s="60">
        <v>19.5</v>
      </c>
      <c r="L194" s="42">
        <f t="shared" si="49"/>
        <v>7172</v>
      </c>
      <c r="N194" s="67">
        <f t="shared" si="42"/>
        <v>1620.8</v>
      </c>
      <c r="O194" s="39">
        <f t="shared" si="43"/>
        <v>272.89999999999998</v>
      </c>
      <c r="P194" s="75">
        <f t="shared" si="44"/>
        <v>1893.6999999999998</v>
      </c>
      <c r="Q194" s="40">
        <f t="shared" si="45"/>
        <v>640.1</v>
      </c>
      <c r="R194" s="41">
        <f t="shared" si="46"/>
        <v>18.899999999999999</v>
      </c>
      <c r="S194" s="60">
        <f t="shared" si="47"/>
        <v>13</v>
      </c>
      <c r="T194" s="42">
        <f t="shared" si="48"/>
        <v>2565.6999999999998</v>
      </c>
    </row>
    <row r="195" spans="1:20" x14ac:dyDescent="0.2">
      <c r="A195" s="34">
        <v>188</v>
      </c>
      <c r="B195" s="98">
        <f t="shared" si="39"/>
        <v>109.08</v>
      </c>
      <c r="C195" s="101">
        <f t="shared" si="40"/>
        <v>687.75</v>
      </c>
      <c r="D195" s="37">
        <v>44510</v>
      </c>
      <c r="E195" s="38">
        <v>23458</v>
      </c>
      <c r="F195" s="67">
        <f t="shared" si="50"/>
        <v>4896.6000000000004</v>
      </c>
      <c r="G195" s="39">
        <f t="shared" si="51"/>
        <v>409.3</v>
      </c>
      <c r="H195" s="75">
        <f t="shared" si="52"/>
        <v>5305.9000000000005</v>
      </c>
      <c r="I195" s="40">
        <f t="shared" si="53"/>
        <v>1793.4</v>
      </c>
      <c r="J195" s="41">
        <f t="shared" si="41"/>
        <v>53.1</v>
      </c>
      <c r="K195" s="60">
        <v>19.5</v>
      </c>
      <c r="L195" s="42">
        <f t="shared" si="49"/>
        <v>7171.9000000000015</v>
      </c>
      <c r="N195" s="67">
        <f t="shared" si="42"/>
        <v>1620.8</v>
      </c>
      <c r="O195" s="39">
        <f t="shared" si="43"/>
        <v>272.89999999999998</v>
      </c>
      <c r="P195" s="75">
        <f t="shared" si="44"/>
        <v>1893.6999999999998</v>
      </c>
      <c r="Q195" s="40">
        <f t="shared" si="45"/>
        <v>640.1</v>
      </c>
      <c r="R195" s="41">
        <f t="shared" si="46"/>
        <v>18.899999999999999</v>
      </c>
      <c r="S195" s="60">
        <f t="shared" si="47"/>
        <v>13</v>
      </c>
      <c r="T195" s="42">
        <f t="shared" si="48"/>
        <v>2565.6999999999998</v>
      </c>
    </row>
    <row r="196" spans="1:20" x14ac:dyDescent="0.2">
      <c r="A196" s="34">
        <v>189</v>
      </c>
      <c r="B196" s="98">
        <f t="shared" si="39"/>
        <v>109.08</v>
      </c>
      <c r="C196" s="101">
        <f t="shared" si="40"/>
        <v>687.9</v>
      </c>
      <c r="D196" s="37">
        <v>44510</v>
      </c>
      <c r="E196" s="38">
        <v>23458</v>
      </c>
      <c r="F196" s="67">
        <f t="shared" si="50"/>
        <v>4896.6000000000004</v>
      </c>
      <c r="G196" s="39">
        <f t="shared" si="51"/>
        <v>409.2</v>
      </c>
      <c r="H196" s="75">
        <f t="shared" si="52"/>
        <v>5305.8</v>
      </c>
      <c r="I196" s="40">
        <f t="shared" si="53"/>
        <v>1793.4</v>
      </c>
      <c r="J196" s="41">
        <f t="shared" si="41"/>
        <v>53.1</v>
      </c>
      <c r="K196" s="60">
        <v>19.5</v>
      </c>
      <c r="L196" s="42">
        <f t="shared" si="49"/>
        <v>7171.8000000000011</v>
      </c>
      <c r="N196" s="67">
        <f t="shared" si="42"/>
        <v>1620.7</v>
      </c>
      <c r="O196" s="39">
        <f t="shared" si="43"/>
        <v>272.8</v>
      </c>
      <c r="P196" s="75">
        <f t="shared" si="44"/>
        <v>1893.5</v>
      </c>
      <c r="Q196" s="40">
        <f t="shared" si="45"/>
        <v>640</v>
      </c>
      <c r="R196" s="41">
        <f t="shared" si="46"/>
        <v>18.899999999999999</v>
      </c>
      <c r="S196" s="60">
        <f t="shared" si="47"/>
        <v>13</v>
      </c>
      <c r="T196" s="42">
        <f t="shared" si="48"/>
        <v>2565.4</v>
      </c>
    </row>
    <row r="197" spans="1:20" x14ac:dyDescent="0.2">
      <c r="A197" s="34">
        <v>190</v>
      </c>
      <c r="B197" s="98">
        <f t="shared" si="39"/>
        <v>109.08</v>
      </c>
      <c r="C197" s="101">
        <f t="shared" si="40"/>
        <v>688.06</v>
      </c>
      <c r="D197" s="37">
        <v>44510</v>
      </c>
      <c r="E197" s="38">
        <v>23458</v>
      </c>
      <c r="F197" s="67">
        <f t="shared" si="50"/>
        <v>4896.6000000000004</v>
      </c>
      <c r="G197" s="39">
        <f t="shared" si="51"/>
        <v>409.1</v>
      </c>
      <c r="H197" s="75">
        <f t="shared" si="52"/>
        <v>5305.7000000000007</v>
      </c>
      <c r="I197" s="40">
        <f t="shared" si="53"/>
        <v>1793.3</v>
      </c>
      <c r="J197" s="41">
        <f t="shared" si="41"/>
        <v>53.1</v>
      </c>
      <c r="K197" s="60">
        <v>19.5</v>
      </c>
      <c r="L197" s="42">
        <f t="shared" si="49"/>
        <v>7171.6000000000013</v>
      </c>
      <c r="N197" s="67">
        <f t="shared" si="42"/>
        <v>1620.7</v>
      </c>
      <c r="O197" s="39">
        <f t="shared" si="43"/>
        <v>272.7</v>
      </c>
      <c r="P197" s="75">
        <f t="shared" si="44"/>
        <v>1893.4</v>
      </c>
      <c r="Q197" s="40">
        <f t="shared" si="45"/>
        <v>640</v>
      </c>
      <c r="R197" s="41">
        <f t="shared" si="46"/>
        <v>18.899999999999999</v>
      </c>
      <c r="S197" s="60">
        <f t="shared" si="47"/>
        <v>13</v>
      </c>
      <c r="T197" s="42">
        <f t="shared" si="48"/>
        <v>2565.3000000000002</v>
      </c>
    </row>
    <row r="198" spans="1:20" x14ac:dyDescent="0.2">
      <c r="A198" s="34">
        <v>191</v>
      </c>
      <c r="B198" s="98">
        <f t="shared" si="39"/>
        <v>109.08</v>
      </c>
      <c r="C198" s="101">
        <f t="shared" si="40"/>
        <v>688.22</v>
      </c>
      <c r="D198" s="37">
        <v>44510</v>
      </c>
      <c r="E198" s="38">
        <v>23458</v>
      </c>
      <c r="F198" s="67">
        <f t="shared" si="50"/>
        <v>4896.6000000000004</v>
      </c>
      <c r="G198" s="39">
        <f t="shared" si="51"/>
        <v>409</v>
      </c>
      <c r="H198" s="75">
        <f t="shared" si="52"/>
        <v>5305.6</v>
      </c>
      <c r="I198" s="40">
        <f t="shared" si="53"/>
        <v>1793.3</v>
      </c>
      <c r="J198" s="41">
        <f t="shared" si="41"/>
        <v>53.1</v>
      </c>
      <c r="K198" s="60">
        <v>19.5</v>
      </c>
      <c r="L198" s="42">
        <f t="shared" si="49"/>
        <v>7171.5000000000009</v>
      </c>
      <c r="N198" s="67">
        <f t="shared" si="42"/>
        <v>1620.7</v>
      </c>
      <c r="O198" s="39">
        <f t="shared" si="43"/>
        <v>272.7</v>
      </c>
      <c r="P198" s="75">
        <f t="shared" si="44"/>
        <v>1893.4</v>
      </c>
      <c r="Q198" s="40">
        <f t="shared" si="45"/>
        <v>640</v>
      </c>
      <c r="R198" s="41">
        <f t="shared" si="46"/>
        <v>18.899999999999999</v>
      </c>
      <c r="S198" s="60">
        <f t="shared" si="47"/>
        <v>13</v>
      </c>
      <c r="T198" s="42">
        <f t="shared" si="48"/>
        <v>2565.3000000000002</v>
      </c>
    </row>
    <row r="199" spans="1:20" x14ac:dyDescent="0.2">
      <c r="A199" s="34">
        <v>192</v>
      </c>
      <c r="B199" s="98">
        <f t="shared" si="39"/>
        <v>109.08</v>
      </c>
      <c r="C199" s="101">
        <f t="shared" si="40"/>
        <v>688.37</v>
      </c>
      <c r="D199" s="37">
        <v>44510</v>
      </c>
      <c r="E199" s="38">
        <v>23458</v>
      </c>
      <c r="F199" s="67">
        <f t="shared" si="50"/>
        <v>4896.6000000000004</v>
      </c>
      <c r="G199" s="39">
        <f t="shared" si="51"/>
        <v>408.9</v>
      </c>
      <c r="H199" s="75">
        <f t="shared" si="52"/>
        <v>5305.5</v>
      </c>
      <c r="I199" s="40">
        <f t="shared" si="53"/>
        <v>1793.3</v>
      </c>
      <c r="J199" s="41">
        <f t="shared" si="41"/>
        <v>53.1</v>
      </c>
      <c r="K199" s="60">
        <v>19.5</v>
      </c>
      <c r="L199" s="42">
        <f t="shared" si="49"/>
        <v>7171.4000000000005</v>
      </c>
      <c r="N199" s="67">
        <f t="shared" si="42"/>
        <v>1620.7</v>
      </c>
      <c r="O199" s="39">
        <f t="shared" si="43"/>
        <v>272.60000000000002</v>
      </c>
      <c r="P199" s="75">
        <f t="shared" si="44"/>
        <v>1893.3000000000002</v>
      </c>
      <c r="Q199" s="40">
        <f t="shared" si="45"/>
        <v>639.9</v>
      </c>
      <c r="R199" s="41">
        <f t="shared" si="46"/>
        <v>18.899999999999999</v>
      </c>
      <c r="S199" s="60">
        <f t="shared" si="47"/>
        <v>13</v>
      </c>
      <c r="T199" s="42">
        <f t="shared" si="48"/>
        <v>2565.1000000000004</v>
      </c>
    </row>
    <row r="200" spans="1:20" x14ac:dyDescent="0.2">
      <c r="A200" s="34">
        <v>193</v>
      </c>
      <c r="B200" s="98">
        <f t="shared" ref="B200:B263" si="54">ROUND(IF(A200&lt;B$295,(IF(A200&lt;$B$299,B$301+B$302*A200,B$288+B$289*A200+B$290*A200^2+B$291*A200^3+B$292*A200^4+B$293*A200^5)),(B$297)),2)</f>
        <v>109.08</v>
      </c>
      <c r="C200" s="101">
        <f t="shared" ref="C200:C263" si="55">ROUND(IF(A200&lt;C$295,(IF(A200&lt;C$299,C$301+C$302*A200,C$288+C$289*A200+C$290*A200^2+C$291*A200^3+C$292*A200^4+C$293*A200^5)),(C$297)),2)</f>
        <v>688.53</v>
      </c>
      <c r="D200" s="37">
        <v>44510</v>
      </c>
      <c r="E200" s="38">
        <v>23458</v>
      </c>
      <c r="F200" s="67">
        <f t="shared" si="50"/>
        <v>4896.6000000000004</v>
      </c>
      <c r="G200" s="39">
        <f t="shared" si="51"/>
        <v>408.8</v>
      </c>
      <c r="H200" s="75">
        <f t="shared" si="52"/>
        <v>5305.4000000000005</v>
      </c>
      <c r="I200" s="40">
        <f t="shared" si="53"/>
        <v>1793.2</v>
      </c>
      <c r="J200" s="41">
        <f t="shared" si="41"/>
        <v>53.1</v>
      </c>
      <c r="K200" s="60">
        <v>19.5</v>
      </c>
      <c r="L200" s="42">
        <f t="shared" si="49"/>
        <v>7171.2000000000007</v>
      </c>
      <c r="N200" s="67">
        <f t="shared" si="42"/>
        <v>1620.6</v>
      </c>
      <c r="O200" s="39">
        <f t="shared" si="43"/>
        <v>272.60000000000002</v>
      </c>
      <c r="P200" s="75">
        <f t="shared" si="44"/>
        <v>1893.1999999999998</v>
      </c>
      <c r="Q200" s="40">
        <f t="shared" si="45"/>
        <v>639.9</v>
      </c>
      <c r="R200" s="41">
        <f t="shared" si="46"/>
        <v>18.899999999999999</v>
      </c>
      <c r="S200" s="60">
        <f t="shared" si="47"/>
        <v>13</v>
      </c>
      <c r="T200" s="42">
        <f t="shared" si="48"/>
        <v>2565</v>
      </c>
    </row>
    <row r="201" spans="1:20" x14ac:dyDescent="0.2">
      <c r="A201" s="34">
        <v>194</v>
      </c>
      <c r="B201" s="98">
        <f t="shared" si="54"/>
        <v>109.08</v>
      </c>
      <c r="C201" s="101">
        <f t="shared" si="55"/>
        <v>688.69</v>
      </c>
      <c r="D201" s="37">
        <v>44510</v>
      </c>
      <c r="E201" s="38">
        <v>23458</v>
      </c>
      <c r="F201" s="67">
        <f t="shared" si="50"/>
        <v>4896.6000000000004</v>
      </c>
      <c r="G201" s="39">
        <f t="shared" si="51"/>
        <v>408.7</v>
      </c>
      <c r="H201" s="75">
        <f t="shared" si="52"/>
        <v>5305.3</v>
      </c>
      <c r="I201" s="40">
        <f t="shared" si="53"/>
        <v>1793.2</v>
      </c>
      <c r="J201" s="41">
        <f t="shared" ref="J201:J264" si="56">ROUND(H201*0.01,1)</f>
        <v>53.1</v>
      </c>
      <c r="K201" s="60">
        <v>19.5</v>
      </c>
      <c r="L201" s="42">
        <f t="shared" si="49"/>
        <v>7171.1</v>
      </c>
      <c r="N201" s="67">
        <f t="shared" ref="N201:N264" si="57">ROUND(12/J201*L201,1)</f>
        <v>1620.6</v>
      </c>
      <c r="O201" s="39">
        <f t="shared" ref="O201:O264" si="58">ROUND(8/C201*E201,1)</f>
        <v>272.5</v>
      </c>
      <c r="P201" s="75">
        <f t="shared" ref="P201:P264" si="59">N201+O201</f>
        <v>1893.1</v>
      </c>
      <c r="Q201" s="40">
        <f t="shared" ref="Q201:Q264" si="60">ROUND(P201*0.338,1)</f>
        <v>639.9</v>
      </c>
      <c r="R201" s="41">
        <f t="shared" ref="R201:R264" si="61">ROUND(P201*0.01,1)</f>
        <v>18.899999999999999</v>
      </c>
      <c r="S201" s="60">
        <f t="shared" ref="S201:S264" si="62">ROUND(K201*2/3,1)</f>
        <v>13</v>
      </c>
      <c r="T201" s="42">
        <f t="shared" ref="T201:T264" si="63">SUM(P201:S201)</f>
        <v>2564.9</v>
      </c>
    </row>
    <row r="202" spans="1:20" x14ac:dyDescent="0.2">
      <c r="A202" s="34">
        <v>195</v>
      </c>
      <c r="B202" s="98">
        <f t="shared" si="54"/>
        <v>109.08</v>
      </c>
      <c r="C202" s="101">
        <f t="shared" si="55"/>
        <v>688.84</v>
      </c>
      <c r="D202" s="37">
        <v>44510</v>
      </c>
      <c r="E202" s="38">
        <v>23458</v>
      </c>
      <c r="F202" s="67">
        <f t="shared" si="50"/>
        <v>4896.6000000000004</v>
      </c>
      <c r="G202" s="39">
        <f t="shared" si="51"/>
        <v>408.7</v>
      </c>
      <c r="H202" s="75">
        <f t="shared" si="52"/>
        <v>5305.3</v>
      </c>
      <c r="I202" s="40">
        <f t="shared" si="53"/>
        <v>1793.2</v>
      </c>
      <c r="J202" s="41">
        <f t="shared" si="56"/>
        <v>53.1</v>
      </c>
      <c r="K202" s="60">
        <v>19.5</v>
      </c>
      <c r="L202" s="42">
        <f t="shared" si="49"/>
        <v>7171.1</v>
      </c>
      <c r="N202" s="67">
        <f t="shared" si="57"/>
        <v>1620.6</v>
      </c>
      <c r="O202" s="39">
        <f t="shared" si="58"/>
        <v>272.39999999999998</v>
      </c>
      <c r="P202" s="75">
        <f t="shared" si="59"/>
        <v>1893</v>
      </c>
      <c r="Q202" s="40">
        <f t="shared" si="60"/>
        <v>639.79999999999995</v>
      </c>
      <c r="R202" s="41">
        <f t="shared" si="61"/>
        <v>18.899999999999999</v>
      </c>
      <c r="S202" s="60">
        <f t="shared" si="62"/>
        <v>13</v>
      </c>
      <c r="T202" s="42">
        <f t="shared" si="63"/>
        <v>2564.7000000000003</v>
      </c>
    </row>
    <row r="203" spans="1:20" x14ac:dyDescent="0.2">
      <c r="A203" s="34">
        <v>196</v>
      </c>
      <c r="B203" s="98">
        <f t="shared" si="54"/>
        <v>109.08</v>
      </c>
      <c r="C203" s="101">
        <f t="shared" si="55"/>
        <v>689</v>
      </c>
      <c r="D203" s="37">
        <v>44510</v>
      </c>
      <c r="E203" s="38">
        <v>23458</v>
      </c>
      <c r="F203" s="67">
        <f t="shared" si="50"/>
        <v>4896.6000000000004</v>
      </c>
      <c r="G203" s="39">
        <f t="shared" si="51"/>
        <v>408.6</v>
      </c>
      <c r="H203" s="75">
        <f t="shared" si="52"/>
        <v>5305.2000000000007</v>
      </c>
      <c r="I203" s="40">
        <f t="shared" si="53"/>
        <v>1793.2</v>
      </c>
      <c r="J203" s="41">
        <f t="shared" si="56"/>
        <v>53.1</v>
      </c>
      <c r="K203" s="60">
        <v>19.5</v>
      </c>
      <c r="L203" s="42">
        <f t="shared" si="49"/>
        <v>7171.0000000000009</v>
      </c>
      <c r="N203" s="67">
        <f t="shared" si="57"/>
        <v>1620.6</v>
      </c>
      <c r="O203" s="39">
        <f t="shared" si="58"/>
        <v>272.39999999999998</v>
      </c>
      <c r="P203" s="75">
        <f t="shared" si="59"/>
        <v>1893</v>
      </c>
      <c r="Q203" s="40">
        <f t="shared" si="60"/>
        <v>639.79999999999995</v>
      </c>
      <c r="R203" s="41">
        <f t="shared" si="61"/>
        <v>18.899999999999999</v>
      </c>
      <c r="S203" s="60">
        <f t="shared" si="62"/>
        <v>13</v>
      </c>
      <c r="T203" s="42">
        <f t="shared" si="63"/>
        <v>2564.7000000000003</v>
      </c>
    </row>
    <row r="204" spans="1:20" x14ac:dyDescent="0.2">
      <c r="A204" s="34">
        <v>197</v>
      </c>
      <c r="B204" s="98">
        <f t="shared" si="54"/>
        <v>109.08</v>
      </c>
      <c r="C204" s="101">
        <f t="shared" si="55"/>
        <v>689.15</v>
      </c>
      <c r="D204" s="37">
        <v>44510</v>
      </c>
      <c r="E204" s="38">
        <v>23458</v>
      </c>
      <c r="F204" s="67">
        <f t="shared" si="50"/>
        <v>4896.6000000000004</v>
      </c>
      <c r="G204" s="39">
        <f t="shared" si="51"/>
        <v>408.5</v>
      </c>
      <c r="H204" s="75">
        <f t="shared" si="52"/>
        <v>5305.1</v>
      </c>
      <c r="I204" s="40">
        <f t="shared" si="53"/>
        <v>1793.1</v>
      </c>
      <c r="J204" s="41">
        <f t="shared" si="56"/>
        <v>53.1</v>
      </c>
      <c r="K204" s="60">
        <v>19.5</v>
      </c>
      <c r="L204" s="42">
        <f t="shared" si="49"/>
        <v>7170.8000000000011</v>
      </c>
      <c r="N204" s="67">
        <f t="shared" si="57"/>
        <v>1620.5</v>
      </c>
      <c r="O204" s="39">
        <f t="shared" si="58"/>
        <v>272.3</v>
      </c>
      <c r="P204" s="75">
        <f t="shared" si="59"/>
        <v>1892.8</v>
      </c>
      <c r="Q204" s="40">
        <f t="shared" si="60"/>
        <v>639.79999999999995</v>
      </c>
      <c r="R204" s="41">
        <f t="shared" si="61"/>
        <v>18.899999999999999</v>
      </c>
      <c r="S204" s="60">
        <f t="shared" si="62"/>
        <v>13</v>
      </c>
      <c r="T204" s="42">
        <f t="shared" si="63"/>
        <v>2564.5</v>
      </c>
    </row>
    <row r="205" spans="1:20" x14ac:dyDescent="0.2">
      <c r="A205" s="34">
        <v>198</v>
      </c>
      <c r="B205" s="98">
        <f t="shared" si="54"/>
        <v>109.08</v>
      </c>
      <c r="C205" s="101">
        <f t="shared" si="55"/>
        <v>689.31</v>
      </c>
      <c r="D205" s="37">
        <v>44510</v>
      </c>
      <c r="E205" s="38">
        <v>23458</v>
      </c>
      <c r="F205" s="67">
        <f t="shared" si="50"/>
        <v>4896.6000000000004</v>
      </c>
      <c r="G205" s="39">
        <f t="shared" si="51"/>
        <v>408.4</v>
      </c>
      <c r="H205" s="75">
        <f t="shared" si="52"/>
        <v>5305</v>
      </c>
      <c r="I205" s="40">
        <f t="shared" si="53"/>
        <v>1793.1</v>
      </c>
      <c r="J205" s="41">
        <f t="shared" si="56"/>
        <v>53.1</v>
      </c>
      <c r="K205" s="60">
        <v>19.5</v>
      </c>
      <c r="L205" s="42">
        <f t="shared" si="49"/>
        <v>7170.7000000000007</v>
      </c>
      <c r="N205" s="67">
        <f t="shared" si="57"/>
        <v>1620.5</v>
      </c>
      <c r="O205" s="39">
        <f t="shared" si="58"/>
        <v>272.2</v>
      </c>
      <c r="P205" s="75">
        <f t="shared" si="59"/>
        <v>1892.7</v>
      </c>
      <c r="Q205" s="40">
        <f t="shared" si="60"/>
        <v>639.70000000000005</v>
      </c>
      <c r="R205" s="41">
        <f t="shared" si="61"/>
        <v>18.899999999999999</v>
      </c>
      <c r="S205" s="60">
        <f t="shared" si="62"/>
        <v>13</v>
      </c>
      <c r="T205" s="42">
        <f t="shared" si="63"/>
        <v>2564.3000000000002</v>
      </c>
    </row>
    <row r="206" spans="1:20" x14ac:dyDescent="0.2">
      <c r="A206" s="34">
        <v>199</v>
      </c>
      <c r="B206" s="98">
        <f t="shared" si="54"/>
        <v>109.08</v>
      </c>
      <c r="C206" s="101">
        <f t="shared" si="55"/>
        <v>689.47</v>
      </c>
      <c r="D206" s="37">
        <v>44510</v>
      </c>
      <c r="E206" s="38">
        <v>23458</v>
      </c>
      <c r="F206" s="67">
        <f t="shared" si="50"/>
        <v>4896.6000000000004</v>
      </c>
      <c r="G206" s="39">
        <f t="shared" si="51"/>
        <v>408.3</v>
      </c>
      <c r="H206" s="75">
        <f t="shared" si="52"/>
        <v>5304.9000000000005</v>
      </c>
      <c r="I206" s="40">
        <f t="shared" si="53"/>
        <v>1793.1</v>
      </c>
      <c r="J206" s="41">
        <f t="shared" si="56"/>
        <v>53</v>
      </c>
      <c r="K206" s="60">
        <v>19.5</v>
      </c>
      <c r="L206" s="42">
        <f t="shared" si="49"/>
        <v>7170.5</v>
      </c>
      <c r="N206" s="67">
        <f t="shared" si="57"/>
        <v>1623.5</v>
      </c>
      <c r="O206" s="39">
        <f t="shared" si="58"/>
        <v>272.2</v>
      </c>
      <c r="P206" s="75">
        <f t="shared" si="59"/>
        <v>1895.7</v>
      </c>
      <c r="Q206" s="40">
        <f t="shared" si="60"/>
        <v>640.70000000000005</v>
      </c>
      <c r="R206" s="41">
        <f t="shared" si="61"/>
        <v>19</v>
      </c>
      <c r="S206" s="60">
        <f t="shared" si="62"/>
        <v>13</v>
      </c>
      <c r="T206" s="42">
        <f t="shared" si="63"/>
        <v>2568.4</v>
      </c>
    </row>
    <row r="207" spans="1:20" x14ac:dyDescent="0.2">
      <c r="A207" s="34">
        <v>200</v>
      </c>
      <c r="B207" s="98">
        <f t="shared" si="54"/>
        <v>109.08</v>
      </c>
      <c r="C207" s="101">
        <f t="shared" si="55"/>
        <v>689.62</v>
      </c>
      <c r="D207" s="37">
        <v>44510</v>
      </c>
      <c r="E207" s="38">
        <v>23458</v>
      </c>
      <c r="F207" s="67">
        <f t="shared" si="50"/>
        <v>4896.6000000000004</v>
      </c>
      <c r="G207" s="39">
        <f t="shared" si="51"/>
        <v>408.2</v>
      </c>
      <c r="H207" s="75">
        <f t="shared" si="52"/>
        <v>5304.8</v>
      </c>
      <c r="I207" s="40">
        <f t="shared" si="53"/>
        <v>1793</v>
      </c>
      <c r="J207" s="41">
        <f t="shared" si="56"/>
        <v>53</v>
      </c>
      <c r="K207" s="60">
        <v>19.5</v>
      </c>
      <c r="L207" s="42">
        <f t="shared" si="49"/>
        <v>7170.3</v>
      </c>
      <c r="N207" s="67">
        <f t="shared" si="57"/>
        <v>1623.5</v>
      </c>
      <c r="O207" s="39">
        <f t="shared" si="58"/>
        <v>272.10000000000002</v>
      </c>
      <c r="P207" s="75">
        <f t="shared" si="59"/>
        <v>1895.6</v>
      </c>
      <c r="Q207" s="40">
        <f t="shared" si="60"/>
        <v>640.70000000000005</v>
      </c>
      <c r="R207" s="41">
        <f t="shared" si="61"/>
        <v>19</v>
      </c>
      <c r="S207" s="60">
        <f t="shared" si="62"/>
        <v>13</v>
      </c>
      <c r="T207" s="42">
        <f t="shared" si="63"/>
        <v>2568.3000000000002</v>
      </c>
    </row>
    <row r="208" spans="1:20" x14ac:dyDescent="0.2">
      <c r="A208" s="34">
        <v>201</v>
      </c>
      <c r="B208" s="98">
        <f t="shared" si="54"/>
        <v>109.08</v>
      </c>
      <c r="C208" s="101">
        <f t="shared" si="55"/>
        <v>689.78</v>
      </c>
      <c r="D208" s="37">
        <v>44510</v>
      </c>
      <c r="E208" s="38">
        <v>23458</v>
      </c>
      <c r="F208" s="67">
        <f t="shared" si="50"/>
        <v>4896.6000000000004</v>
      </c>
      <c r="G208" s="39">
        <f t="shared" si="51"/>
        <v>408.1</v>
      </c>
      <c r="H208" s="75">
        <f t="shared" si="52"/>
        <v>5304.7000000000007</v>
      </c>
      <c r="I208" s="40">
        <f t="shared" si="53"/>
        <v>1793</v>
      </c>
      <c r="J208" s="41">
        <f t="shared" si="56"/>
        <v>53</v>
      </c>
      <c r="K208" s="60">
        <v>19.5</v>
      </c>
      <c r="L208" s="42">
        <f t="shared" ref="L208:L271" si="64">SUM(H208:K208)</f>
        <v>7170.2000000000007</v>
      </c>
      <c r="N208" s="67">
        <f t="shared" si="57"/>
        <v>1623.4</v>
      </c>
      <c r="O208" s="39">
        <f t="shared" si="58"/>
        <v>272.10000000000002</v>
      </c>
      <c r="P208" s="75">
        <f t="shared" si="59"/>
        <v>1895.5</v>
      </c>
      <c r="Q208" s="40">
        <f t="shared" si="60"/>
        <v>640.70000000000005</v>
      </c>
      <c r="R208" s="41">
        <f t="shared" si="61"/>
        <v>19</v>
      </c>
      <c r="S208" s="60">
        <f t="shared" si="62"/>
        <v>13</v>
      </c>
      <c r="T208" s="42">
        <f t="shared" si="63"/>
        <v>2568.1999999999998</v>
      </c>
    </row>
    <row r="209" spans="1:20" x14ac:dyDescent="0.2">
      <c r="A209" s="34">
        <v>202</v>
      </c>
      <c r="B209" s="98">
        <f t="shared" si="54"/>
        <v>109.08</v>
      </c>
      <c r="C209" s="101">
        <f t="shared" si="55"/>
        <v>689.93</v>
      </c>
      <c r="D209" s="37">
        <v>44510</v>
      </c>
      <c r="E209" s="38">
        <v>23458</v>
      </c>
      <c r="F209" s="67">
        <f t="shared" si="50"/>
        <v>4896.6000000000004</v>
      </c>
      <c r="G209" s="39">
        <f t="shared" si="51"/>
        <v>408</v>
      </c>
      <c r="H209" s="75">
        <f t="shared" si="52"/>
        <v>5304.6</v>
      </c>
      <c r="I209" s="40">
        <f t="shared" si="53"/>
        <v>1793</v>
      </c>
      <c r="J209" s="41">
        <f t="shared" si="56"/>
        <v>53</v>
      </c>
      <c r="K209" s="60">
        <v>19.5</v>
      </c>
      <c r="L209" s="42">
        <f t="shared" si="64"/>
        <v>7170.1</v>
      </c>
      <c r="N209" s="67">
        <f t="shared" si="57"/>
        <v>1623.4</v>
      </c>
      <c r="O209" s="39">
        <f t="shared" si="58"/>
        <v>272</v>
      </c>
      <c r="P209" s="75">
        <f t="shared" si="59"/>
        <v>1895.4</v>
      </c>
      <c r="Q209" s="40">
        <f t="shared" si="60"/>
        <v>640.6</v>
      </c>
      <c r="R209" s="41">
        <f t="shared" si="61"/>
        <v>19</v>
      </c>
      <c r="S209" s="60">
        <f t="shared" si="62"/>
        <v>13</v>
      </c>
      <c r="T209" s="42">
        <f t="shared" si="63"/>
        <v>2568</v>
      </c>
    </row>
    <row r="210" spans="1:20" x14ac:dyDescent="0.2">
      <c r="A210" s="34">
        <v>203</v>
      </c>
      <c r="B210" s="98">
        <f t="shared" si="54"/>
        <v>109.08</v>
      </c>
      <c r="C210" s="101">
        <f t="shared" si="55"/>
        <v>690.09</v>
      </c>
      <c r="D210" s="37">
        <v>44510</v>
      </c>
      <c r="E210" s="38">
        <v>23458</v>
      </c>
      <c r="F210" s="67">
        <f t="shared" ref="F210:F273" si="65">ROUND(12/B210*D210,1)</f>
        <v>4896.6000000000004</v>
      </c>
      <c r="G210" s="39">
        <f t="shared" ref="G210:G273" si="66">ROUND(12/C210*E210,1)</f>
        <v>407.9</v>
      </c>
      <c r="H210" s="75">
        <f t="shared" ref="H210:H273" si="67">F210+G210</f>
        <v>5304.5</v>
      </c>
      <c r="I210" s="40">
        <f t="shared" ref="I210:I273" si="68">ROUND(H210*0.338,1)</f>
        <v>1792.9</v>
      </c>
      <c r="J210" s="41">
        <f t="shared" si="56"/>
        <v>53</v>
      </c>
      <c r="K210" s="60">
        <v>19.5</v>
      </c>
      <c r="L210" s="42">
        <f t="shared" si="64"/>
        <v>7169.9</v>
      </c>
      <c r="N210" s="67">
        <f t="shared" si="57"/>
        <v>1623.4</v>
      </c>
      <c r="O210" s="39">
        <f t="shared" si="58"/>
        <v>271.89999999999998</v>
      </c>
      <c r="P210" s="75">
        <f t="shared" si="59"/>
        <v>1895.3000000000002</v>
      </c>
      <c r="Q210" s="40">
        <f t="shared" si="60"/>
        <v>640.6</v>
      </c>
      <c r="R210" s="41">
        <f t="shared" si="61"/>
        <v>19</v>
      </c>
      <c r="S210" s="60">
        <f t="shared" si="62"/>
        <v>13</v>
      </c>
      <c r="T210" s="42">
        <f t="shared" si="63"/>
        <v>2567.9</v>
      </c>
    </row>
    <row r="211" spans="1:20" x14ac:dyDescent="0.2">
      <c r="A211" s="34">
        <v>204</v>
      </c>
      <c r="B211" s="98">
        <f t="shared" si="54"/>
        <v>109.08</v>
      </c>
      <c r="C211" s="101">
        <f t="shared" si="55"/>
        <v>690.24</v>
      </c>
      <c r="D211" s="37">
        <v>44510</v>
      </c>
      <c r="E211" s="38">
        <v>23458</v>
      </c>
      <c r="F211" s="67">
        <f t="shared" si="65"/>
        <v>4896.6000000000004</v>
      </c>
      <c r="G211" s="39">
        <f t="shared" si="66"/>
        <v>407.8</v>
      </c>
      <c r="H211" s="75">
        <f t="shared" si="67"/>
        <v>5304.4000000000005</v>
      </c>
      <c r="I211" s="40">
        <f t="shared" si="68"/>
        <v>1792.9</v>
      </c>
      <c r="J211" s="41">
        <f t="shared" si="56"/>
        <v>53</v>
      </c>
      <c r="K211" s="60">
        <v>19.5</v>
      </c>
      <c r="L211" s="42">
        <f t="shared" si="64"/>
        <v>7169.8000000000011</v>
      </c>
      <c r="N211" s="67">
        <f t="shared" si="57"/>
        <v>1623.4</v>
      </c>
      <c r="O211" s="39">
        <f t="shared" si="58"/>
        <v>271.89999999999998</v>
      </c>
      <c r="P211" s="75">
        <f t="shared" si="59"/>
        <v>1895.3000000000002</v>
      </c>
      <c r="Q211" s="40">
        <f t="shared" si="60"/>
        <v>640.6</v>
      </c>
      <c r="R211" s="41">
        <f t="shared" si="61"/>
        <v>19</v>
      </c>
      <c r="S211" s="60">
        <f t="shared" si="62"/>
        <v>13</v>
      </c>
      <c r="T211" s="42">
        <f t="shared" si="63"/>
        <v>2567.9</v>
      </c>
    </row>
    <row r="212" spans="1:20" x14ac:dyDescent="0.2">
      <c r="A212" s="34">
        <v>205</v>
      </c>
      <c r="B212" s="98">
        <f t="shared" si="54"/>
        <v>109.08</v>
      </c>
      <c r="C212" s="101">
        <f t="shared" si="55"/>
        <v>690.4</v>
      </c>
      <c r="D212" s="37">
        <v>44510</v>
      </c>
      <c r="E212" s="38">
        <v>23458</v>
      </c>
      <c r="F212" s="67">
        <f t="shared" si="65"/>
        <v>4896.6000000000004</v>
      </c>
      <c r="G212" s="39">
        <f t="shared" si="66"/>
        <v>407.7</v>
      </c>
      <c r="H212" s="75">
        <f t="shared" si="67"/>
        <v>5304.3</v>
      </c>
      <c r="I212" s="40">
        <f t="shared" si="68"/>
        <v>1792.9</v>
      </c>
      <c r="J212" s="41">
        <f t="shared" si="56"/>
        <v>53</v>
      </c>
      <c r="K212" s="60">
        <v>19.5</v>
      </c>
      <c r="L212" s="42">
        <f t="shared" si="64"/>
        <v>7169.7000000000007</v>
      </c>
      <c r="N212" s="67">
        <f t="shared" si="57"/>
        <v>1623.3</v>
      </c>
      <c r="O212" s="39">
        <f t="shared" si="58"/>
        <v>271.8</v>
      </c>
      <c r="P212" s="75">
        <f t="shared" si="59"/>
        <v>1895.1</v>
      </c>
      <c r="Q212" s="40">
        <f t="shared" si="60"/>
        <v>640.5</v>
      </c>
      <c r="R212" s="41">
        <f t="shared" si="61"/>
        <v>19</v>
      </c>
      <c r="S212" s="60">
        <f t="shared" si="62"/>
        <v>13</v>
      </c>
      <c r="T212" s="42">
        <f t="shared" si="63"/>
        <v>2567.6</v>
      </c>
    </row>
    <row r="213" spans="1:20" x14ac:dyDescent="0.2">
      <c r="A213" s="34">
        <v>206</v>
      </c>
      <c r="B213" s="98">
        <f t="shared" si="54"/>
        <v>109.08</v>
      </c>
      <c r="C213" s="101">
        <f t="shared" si="55"/>
        <v>690.55</v>
      </c>
      <c r="D213" s="37">
        <v>44510</v>
      </c>
      <c r="E213" s="38">
        <v>23458</v>
      </c>
      <c r="F213" s="67">
        <f t="shared" si="65"/>
        <v>4896.6000000000004</v>
      </c>
      <c r="G213" s="39">
        <f t="shared" si="66"/>
        <v>407.6</v>
      </c>
      <c r="H213" s="75">
        <f t="shared" si="67"/>
        <v>5304.2000000000007</v>
      </c>
      <c r="I213" s="40">
        <f t="shared" si="68"/>
        <v>1792.8</v>
      </c>
      <c r="J213" s="41">
        <f t="shared" si="56"/>
        <v>53</v>
      </c>
      <c r="K213" s="60">
        <v>19.5</v>
      </c>
      <c r="L213" s="42">
        <f t="shared" si="64"/>
        <v>7169.5000000000009</v>
      </c>
      <c r="N213" s="67">
        <f t="shared" si="57"/>
        <v>1623.3</v>
      </c>
      <c r="O213" s="39">
        <f t="shared" si="58"/>
        <v>271.8</v>
      </c>
      <c r="P213" s="75">
        <f t="shared" si="59"/>
        <v>1895.1</v>
      </c>
      <c r="Q213" s="40">
        <f t="shared" si="60"/>
        <v>640.5</v>
      </c>
      <c r="R213" s="41">
        <f t="shared" si="61"/>
        <v>19</v>
      </c>
      <c r="S213" s="60">
        <f t="shared" si="62"/>
        <v>13</v>
      </c>
      <c r="T213" s="42">
        <f t="shared" si="63"/>
        <v>2567.6</v>
      </c>
    </row>
    <row r="214" spans="1:20" x14ac:dyDescent="0.2">
      <c r="A214" s="34">
        <v>207</v>
      </c>
      <c r="B214" s="98">
        <f t="shared" si="54"/>
        <v>109.08</v>
      </c>
      <c r="C214" s="101">
        <f t="shared" si="55"/>
        <v>690.7</v>
      </c>
      <c r="D214" s="37">
        <v>44510</v>
      </c>
      <c r="E214" s="38">
        <v>23458</v>
      </c>
      <c r="F214" s="67">
        <f t="shared" si="65"/>
        <v>4896.6000000000004</v>
      </c>
      <c r="G214" s="39">
        <f t="shared" si="66"/>
        <v>407.6</v>
      </c>
      <c r="H214" s="75">
        <f t="shared" si="67"/>
        <v>5304.2000000000007</v>
      </c>
      <c r="I214" s="40">
        <f t="shared" si="68"/>
        <v>1792.8</v>
      </c>
      <c r="J214" s="41">
        <f t="shared" si="56"/>
        <v>53</v>
      </c>
      <c r="K214" s="60">
        <v>19.5</v>
      </c>
      <c r="L214" s="42">
        <f t="shared" si="64"/>
        <v>7169.5000000000009</v>
      </c>
      <c r="N214" s="67">
        <f t="shared" si="57"/>
        <v>1623.3</v>
      </c>
      <c r="O214" s="39">
        <f t="shared" si="58"/>
        <v>271.7</v>
      </c>
      <c r="P214" s="75">
        <f t="shared" si="59"/>
        <v>1895</v>
      </c>
      <c r="Q214" s="40">
        <f t="shared" si="60"/>
        <v>640.5</v>
      </c>
      <c r="R214" s="41">
        <f t="shared" si="61"/>
        <v>19</v>
      </c>
      <c r="S214" s="60">
        <f t="shared" si="62"/>
        <v>13</v>
      </c>
      <c r="T214" s="42">
        <f t="shared" si="63"/>
        <v>2567.5</v>
      </c>
    </row>
    <row r="215" spans="1:20" x14ac:dyDescent="0.2">
      <c r="A215" s="34">
        <v>208</v>
      </c>
      <c r="B215" s="98">
        <f t="shared" si="54"/>
        <v>109.08</v>
      </c>
      <c r="C215" s="101">
        <f t="shared" si="55"/>
        <v>690.85</v>
      </c>
      <c r="D215" s="37">
        <v>44510</v>
      </c>
      <c r="E215" s="38">
        <v>23458</v>
      </c>
      <c r="F215" s="67">
        <f t="shared" si="65"/>
        <v>4896.6000000000004</v>
      </c>
      <c r="G215" s="39">
        <f t="shared" si="66"/>
        <v>407.5</v>
      </c>
      <c r="H215" s="75">
        <f t="shared" si="67"/>
        <v>5304.1</v>
      </c>
      <c r="I215" s="40">
        <f t="shared" si="68"/>
        <v>1792.8</v>
      </c>
      <c r="J215" s="41">
        <f t="shared" si="56"/>
        <v>53</v>
      </c>
      <c r="K215" s="60">
        <v>19.5</v>
      </c>
      <c r="L215" s="42">
        <f t="shared" si="64"/>
        <v>7169.4000000000005</v>
      </c>
      <c r="N215" s="67">
        <f t="shared" si="57"/>
        <v>1623.3</v>
      </c>
      <c r="O215" s="39">
        <f t="shared" si="58"/>
        <v>271.60000000000002</v>
      </c>
      <c r="P215" s="75">
        <f t="shared" si="59"/>
        <v>1894.9</v>
      </c>
      <c r="Q215" s="40">
        <f t="shared" si="60"/>
        <v>640.5</v>
      </c>
      <c r="R215" s="41">
        <f t="shared" si="61"/>
        <v>18.899999999999999</v>
      </c>
      <c r="S215" s="60">
        <f t="shared" si="62"/>
        <v>13</v>
      </c>
      <c r="T215" s="42">
        <f t="shared" si="63"/>
        <v>2567.3000000000002</v>
      </c>
    </row>
    <row r="216" spans="1:20" x14ac:dyDescent="0.2">
      <c r="A216" s="34">
        <v>209</v>
      </c>
      <c r="B216" s="98">
        <f t="shared" si="54"/>
        <v>109.08</v>
      </c>
      <c r="C216" s="101">
        <f t="shared" si="55"/>
        <v>691</v>
      </c>
      <c r="D216" s="37">
        <v>44510</v>
      </c>
      <c r="E216" s="38">
        <v>23458</v>
      </c>
      <c r="F216" s="67">
        <f t="shared" si="65"/>
        <v>4896.6000000000004</v>
      </c>
      <c r="G216" s="39">
        <f t="shared" si="66"/>
        <v>407.4</v>
      </c>
      <c r="H216" s="75">
        <f t="shared" si="67"/>
        <v>5304</v>
      </c>
      <c r="I216" s="40">
        <f t="shared" si="68"/>
        <v>1792.8</v>
      </c>
      <c r="J216" s="41">
        <f t="shared" si="56"/>
        <v>53</v>
      </c>
      <c r="K216" s="60">
        <v>19.5</v>
      </c>
      <c r="L216" s="42">
        <f t="shared" si="64"/>
        <v>7169.3</v>
      </c>
      <c r="N216" s="67">
        <f t="shared" si="57"/>
        <v>1623.2</v>
      </c>
      <c r="O216" s="39">
        <f t="shared" si="58"/>
        <v>271.60000000000002</v>
      </c>
      <c r="P216" s="75">
        <f t="shared" si="59"/>
        <v>1894.8000000000002</v>
      </c>
      <c r="Q216" s="40">
        <f t="shared" si="60"/>
        <v>640.4</v>
      </c>
      <c r="R216" s="41">
        <f t="shared" si="61"/>
        <v>18.899999999999999</v>
      </c>
      <c r="S216" s="60">
        <f t="shared" si="62"/>
        <v>13</v>
      </c>
      <c r="T216" s="42">
        <f t="shared" si="63"/>
        <v>2567.1000000000004</v>
      </c>
    </row>
    <row r="217" spans="1:20" x14ac:dyDescent="0.2">
      <c r="A217" s="34">
        <v>210</v>
      </c>
      <c r="B217" s="98">
        <f t="shared" si="54"/>
        <v>109.08</v>
      </c>
      <c r="C217" s="101">
        <f t="shared" si="55"/>
        <v>691.15</v>
      </c>
      <c r="D217" s="37">
        <v>44510</v>
      </c>
      <c r="E217" s="38">
        <v>23458</v>
      </c>
      <c r="F217" s="67">
        <f t="shared" si="65"/>
        <v>4896.6000000000004</v>
      </c>
      <c r="G217" s="39">
        <f t="shared" si="66"/>
        <v>407.3</v>
      </c>
      <c r="H217" s="75">
        <f t="shared" si="67"/>
        <v>5303.9000000000005</v>
      </c>
      <c r="I217" s="40">
        <f t="shared" si="68"/>
        <v>1792.7</v>
      </c>
      <c r="J217" s="41">
        <f t="shared" si="56"/>
        <v>53</v>
      </c>
      <c r="K217" s="60">
        <v>19.5</v>
      </c>
      <c r="L217" s="42">
        <f t="shared" si="64"/>
        <v>7169.1</v>
      </c>
      <c r="N217" s="67">
        <f t="shared" si="57"/>
        <v>1623.2</v>
      </c>
      <c r="O217" s="39">
        <f t="shared" si="58"/>
        <v>271.5</v>
      </c>
      <c r="P217" s="75">
        <f t="shared" si="59"/>
        <v>1894.7</v>
      </c>
      <c r="Q217" s="40">
        <f t="shared" si="60"/>
        <v>640.4</v>
      </c>
      <c r="R217" s="41">
        <f t="shared" si="61"/>
        <v>18.899999999999999</v>
      </c>
      <c r="S217" s="60">
        <f t="shared" si="62"/>
        <v>13</v>
      </c>
      <c r="T217" s="42">
        <f t="shared" si="63"/>
        <v>2567</v>
      </c>
    </row>
    <row r="218" spans="1:20" x14ac:dyDescent="0.2">
      <c r="A218" s="34">
        <v>211</v>
      </c>
      <c r="B218" s="98">
        <f t="shared" si="54"/>
        <v>109.08</v>
      </c>
      <c r="C218" s="101">
        <f t="shared" si="55"/>
        <v>691.3</v>
      </c>
      <c r="D218" s="37">
        <v>44510</v>
      </c>
      <c r="E218" s="38">
        <v>23458</v>
      </c>
      <c r="F218" s="67">
        <f t="shared" si="65"/>
        <v>4896.6000000000004</v>
      </c>
      <c r="G218" s="39">
        <f t="shared" si="66"/>
        <v>407.2</v>
      </c>
      <c r="H218" s="75">
        <f t="shared" si="67"/>
        <v>5303.8</v>
      </c>
      <c r="I218" s="40">
        <f t="shared" si="68"/>
        <v>1792.7</v>
      </c>
      <c r="J218" s="41">
        <f t="shared" si="56"/>
        <v>53</v>
      </c>
      <c r="K218" s="60">
        <v>19.5</v>
      </c>
      <c r="L218" s="42">
        <f t="shared" si="64"/>
        <v>7169</v>
      </c>
      <c r="N218" s="67">
        <f t="shared" si="57"/>
        <v>1623.2</v>
      </c>
      <c r="O218" s="39">
        <f t="shared" si="58"/>
        <v>271.5</v>
      </c>
      <c r="P218" s="75">
        <f t="shared" si="59"/>
        <v>1894.7</v>
      </c>
      <c r="Q218" s="40">
        <f t="shared" si="60"/>
        <v>640.4</v>
      </c>
      <c r="R218" s="41">
        <f t="shared" si="61"/>
        <v>18.899999999999999</v>
      </c>
      <c r="S218" s="60">
        <f t="shared" si="62"/>
        <v>13</v>
      </c>
      <c r="T218" s="42">
        <f t="shared" si="63"/>
        <v>2567</v>
      </c>
    </row>
    <row r="219" spans="1:20" x14ac:dyDescent="0.2">
      <c r="A219" s="34">
        <v>212</v>
      </c>
      <c r="B219" s="98">
        <f t="shared" si="54"/>
        <v>109.08</v>
      </c>
      <c r="C219" s="101">
        <f t="shared" si="55"/>
        <v>691.45</v>
      </c>
      <c r="D219" s="37">
        <v>44510</v>
      </c>
      <c r="E219" s="38">
        <v>23458</v>
      </c>
      <c r="F219" s="67">
        <f t="shared" si="65"/>
        <v>4896.6000000000004</v>
      </c>
      <c r="G219" s="39">
        <f t="shared" si="66"/>
        <v>407.1</v>
      </c>
      <c r="H219" s="75">
        <f t="shared" si="67"/>
        <v>5303.7000000000007</v>
      </c>
      <c r="I219" s="40">
        <f t="shared" si="68"/>
        <v>1792.7</v>
      </c>
      <c r="J219" s="41">
        <f t="shared" si="56"/>
        <v>53</v>
      </c>
      <c r="K219" s="60">
        <v>19.5</v>
      </c>
      <c r="L219" s="42">
        <f t="shared" si="64"/>
        <v>7168.9000000000005</v>
      </c>
      <c r="N219" s="67">
        <f t="shared" si="57"/>
        <v>1623.1</v>
      </c>
      <c r="O219" s="39">
        <f t="shared" si="58"/>
        <v>271.39999999999998</v>
      </c>
      <c r="P219" s="75">
        <f t="shared" si="59"/>
        <v>1894.5</v>
      </c>
      <c r="Q219" s="40">
        <f t="shared" si="60"/>
        <v>640.29999999999995</v>
      </c>
      <c r="R219" s="41">
        <f t="shared" si="61"/>
        <v>18.899999999999999</v>
      </c>
      <c r="S219" s="60">
        <f t="shared" si="62"/>
        <v>13</v>
      </c>
      <c r="T219" s="42">
        <f t="shared" si="63"/>
        <v>2566.7000000000003</v>
      </c>
    </row>
    <row r="220" spans="1:20" x14ac:dyDescent="0.2">
      <c r="A220" s="34">
        <v>213</v>
      </c>
      <c r="B220" s="98">
        <f t="shared" si="54"/>
        <v>109.08</v>
      </c>
      <c r="C220" s="101">
        <f t="shared" si="55"/>
        <v>691.59</v>
      </c>
      <c r="D220" s="37">
        <v>44510</v>
      </c>
      <c r="E220" s="38">
        <v>23458</v>
      </c>
      <c r="F220" s="67">
        <f t="shared" si="65"/>
        <v>4896.6000000000004</v>
      </c>
      <c r="G220" s="39">
        <f t="shared" si="66"/>
        <v>407</v>
      </c>
      <c r="H220" s="75">
        <f t="shared" si="67"/>
        <v>5303.6</v>
      </c>
      <c r="I220" s="40">
        <f t="shared" si="68"/>
        <v>1792.6</v>
      </c>
      <c r="J220" s="41">
        <f t="shared" si="56"/>
        <v>53</v>
      </c>
      <c r="K220" s="60">
        <v>19.5</v>
      </c>
      <c r="L220" s="42">
        <f t="shared" si="64"/>
        <v>7168.7000000000007</v>
      </c>
      <c r="N220" s="67">
        <f t="shared" si="57"/>
        <v>1623.1</v>
      </c>
      <c r="O220" s="39">
        <f t="shared" si="58"/>
        <v>271.39999999999998</v>
      </c>
      <c r="P220" s="75">
        <f t="shared" si="59"/>
        <v>1894.5</v>
      </c>
      <c r="Q220" s="40">
        <f t="shared" si="60"/>
        <v>640.29999999999995</v>
      </c>
      <c r="R220" s="41">
        <f t="shared" si="61"/>
        <v>18.899999999999999</v>
      </c>
      <c r="S220" s="60">
        <f t="shared" si="62"/>
        <v>13</v>
      </c>
      <c r="T220" s="42">
        <f t="shared" si="63"/>
        <v>2566.7000000000003</v>
      </c>
    </row>
    <row r="221" spans="1:20" x14ac:dyDescent="0.2">
      <c r="A221" s="34">
        <v>214</v>
      </c>
      <c r="B221" s="98">
        <f t="shared" si="54"/>
        <v>109.08</v>
      </c>
      <c r="C221" s="101">
        <f t="shared" si="55"/>
        <v>691.74</v>
      </c>
      <c r="D221" s="37">
        <v>44510</v>
      </c>
      <c r="E221" s="38">
        <v>23458</v>
      </c>
      <c r="F221" s="67">
        <f t="shared" si="65"/>
        <v>4896.6000000000004</v>
      </c>
      <c r="G221" s="39">
        <f t="shared" si="66"/>
        <v>406.9</v>
      </c>
      <c r="H221" s="75">
        <f t="shared" si="67"/>
        <v>5303.5</v>
      </c>
      <c r="I221" s="40">
        <f t="shared" si="68"/>
        <v>1792.6</v>
      </c>
      <c r="J221" s="41">
        <f t="shared" si="56"/>
        <v>53</v>
      </c>
      <c r="K221" s="60">
        <v>19.5</v>
      </c>
      <c r="L221" s="42">
        <f t="shared" si="64"/>
        <v>7168.6</v>
      </c>
      <c r="N221" s="67">
        <f t="shared" si="57"/>
        <v>1623.1</v>
      </c>
      <c r="O221" s="39">
        <f t="shared" si="58"/>
        <v>271.3</v>
      </c>
      <c r="P221" s="75">
        <f t="shared" si="59"/>
        <v>1894.3999999999999</v>
      </c>
      <c r="Q221" s="40">
        <f t="shared" si="60"/>
        <v>640.29999999999995</v>
      </c>
      <c r="R221" s="41">
        <f t="shared" si="61"/>
        <v>18.899999999999999</v>
      </c>
      <c r="S221" s="60">
        <f t="shared" si="62"/>
        <v>13</v>
      </c>
      <c r="T221" s="42">
        <f t="shared" si="63"/>
        <v>2566.6</v>
      </c>
    </row>
    <row r="222" spans="1:20" x14ac:dyDescent="0.2">
      <c r="A222" s="34">
        <v>215</v>
      </c>
      <c r="B222" s="98">
        <f t="shared" si="54"/>
        <v>109.08</v>
      </c>
      <c r="C222" s="101">
        <f t="shared" si="55"/>
        <v>691.88</v>
      </c>
      <c r="D222" s="37">
        <v>44510</v>
      </c>
      <c r="E222" s="38">
        <v>23458</v>
      </c>
      <c r="F222" s="67">
        <f t="shared" si="65"/>
        <v>4896.6000000000004</v>
      </c>
      <c r="G222" s="39">
        <f t="shared" si="66"/>
        <v>406.9</v>
      </c>
      <c r="H222" s="75">
        <f t="shared" si="67"/>
        <v>5303.5</v>
      </c>
      <c r="I222" s="40">
        <f t="shared" si="68"/>
        <v>1792.6</v>
      </c>
      <c r="J222" s="41">
        <f t="shared" si="56"/>
        <v>53</v>
      </c>
      <c r="K222" s="60">
        <v>19.5</v>
      </c>
      <c r="L222" s="42">
        <f t="shared" si="64"/>
        <v>7168.6</v>
      </c>
      <c r="N222" s="67">
        <f t="shared" si="57"/>
        <v>1623.1</v>
      </c>
      <c r="O222" s="39">
        <f t="shared" si="58"/>
        <v>271.2</v>
      </c>
      <c r="P222" s="75">
        <f t="shared" si="59"/>
        <v>1894.3</v>
      </c>
      <c r="Q222" s="40">
        <f t="shared" si="60"/>
        <v>640.29999999999995</v>
      </c>
      <c r="R222" s="41">
        <f t="shared" si="61"/>
        <v>18.899999999999999</v>
      </c>
      <c r="S222" s="60">
        <f t="shared" si="62"/>
        <v>13</v>
      </c>
      <c r="T222" s="42">
        <f t="shared" si="63"/>
        <v>2566.5</v>
      </c>
    </row>
    <row r="223" spans="1:20" x14ac:dyDescent="0.2">
      <c r="A223" s="34">
        <v>216</v>
      </c>
      <c r="B223" s="98">
        <f t="shared" si="54"/>
        <v>109.08</v>
      </c>
      <c r="C223" s="101">
        <f t="shared" si="55"/>
        <v>692.02</v>
      </c>
      <c r="D223" s="37">
        <v>44510</v>
      </c>
      <c r="E223" s="38">
        <v>23458</v>
      </c>
      <c r="F223" s="67">
        <f t="shared" si="65"/>
        <v>4896.6000000000004</v>
      </c>
      <c r="G223" s="39">
        <f t="shared" si="66"/>
        <v>406.8</v>
      </c>
      <c r="H223" s="75">
        <f t="shared" si="67"/>
        <v>5303.4000000000005</v>
      </c>
      <c r="I223" s="40">
        <f t="shared" si="68"/>
        <v>1792.5</v>
      </c>
      <c r="J223" s="41">
        <f t="shared" si="56"/>
        <v>53</v>
      </c>
      <c r="K223" s="60">
        <v>19.5</v>
      </c>
      <c r="L223" s="42">
        <f t="shared" si="64"/>
        <v>7168.4000000000005</v>
      </c>
      <c r="N223" s="67">
        <f t="shared" si="57"/>
        <v>1623</v>
      </c>
      <c r="O223" s="39">
        <f t="shared" si="58"/>
        <v>271.2</v>
      </c>
      <c r="P223" s="75">
        <f t="shared" si="59"/>
        <v>1894.2</v>
      </c>
      <c r="Q223" s="40">
        <f t="shared" si="60"/>
        <v>640.20000000000005</v>
      </c>
      <c r="R223" s="41">
        <f t="shared" si="61"/>
        <v>18.899999999999999</v>
      </c>
      <c r="S223" s="60">
        <f t="shared" si="62"/>
        <v>13</v>
      </c>
      <c r="T223" s="42">
        <f t="shared" si="63"/>
        <v>2566.3000000000002</v>
      </c>
    </row>
    <row r="224" spans="1:20" x14ac:dyDescent="0.2">
      <c r="A224" s="34">
        <v>217</v>
      </c>
      <c r="B224" s="98">
        <f t="shared" si="54"/>
        <v>109.08</v>
      </c>
      <c r="C224" s="101">
        <f t="shared" si="55"/>
        <v>692.16</v>
      </c>
      <c r="D224" s="37">
        <v>44510</v>
      </c>
      <c r="E224" s="38">
        <v>23458</v>
      </c>
      <c r="F224" s="67">
        <f t="shared" si="65"/>
        <v>4896.6000000000004</v>
      </c>
      <c r="G224" s="39">
        <f t="shared" si="66"/>
        <v>406.7</v>
      </c>
      <c r="H224" s="75">
        <f t="shared" si="67"/>
        <v>5303.3</v>
      </c>
      <c r="I224" s="40">
        <f t="shared" si="68"/>
        <v>1792.5</v>
      </c>
      <c r="J224" s="41">
        <f t="shared" si="56"/>
        <v>53</v>
      </c>
      <c r="K224" s="60">
        <v>19.5</v>
      </c>
      <c r="L224" s="42">
        <f t="shared" si="64"/>
        <v>7168.3</v>
      </c>
      <c r="N224" s="67">
        <f t="shared" si="57"/>
        <v>1623</v>
      </c>
      <c r="O224" s="39">
        <f t="shared" si="58"/>
        <v>271.10000000000002</v>
      </c>
      <c r="P224" s="75">
        <f t="shared" si="59"/>
        <v>1894.1</v>
      </c>
      <c r="Q224" s="40">
        <f t="shared" si="60"/>
        <v>640.20000000000005</v>
      </c>
      <c r="R224" s="41">
        <f t="shared" si="61"/>
        <v>18.899999999999999</v>
      </c>
      <c r="S224" s="60">
        <f t="shared" si="62"/>
        <v>13</v>
      </c>
      <c r="T224" s="42">
        <f t="shared" si="63"/>
        <v>2566.2000000000003</v>
      </c>
    </row>
    <row r="225" spans="1:20" x14ac:dyDescent="0.2">
      <c r="A225" s="34">
        <v>218</v>
      </c>
      <c r="B225" s="98">
        <f t="shared" si="54"/>
        <v>109.08</v>
      </c>
      <c r="C225" s="101">
        <f t="shared" si="55"/>
        <v>692.3</v>
      </c>
      <c r="D225" s="37">
        <v>44510</v>
      </c>
      <c r="E225" s="38">
        <v>23458</v>
      </c>
      <c r="F225" s="67">
        <f t="shared" si="65"/>
        <v>4896.6000000000004</v>
      </c>
      <c r="G225" s="39">
        <f t="shared" si="66"/>
        <v>406.6</v>
      </c>
      <c r="H225" s="75">
        <f t="shared" si="67"/>
        <v>5303.2000000000007</v>
      </c>
      <c r="I225" s="40">
        <f t="shared" si="68"/>
        <v>1792.5</v>
      </c>
      <c r="J225" s="41">
        <f t="shared" si="56"/>
        <v>53</v>
      </c>
      <c r="K225" s="60">
        <v>19.5</v>
      </c>
      <c r="L225" s="42">
        <f t="shared" si="64"/>
        <v>7168.2000000000007</v>
      </c>
      <c r="N225" s="67">
        <f t="shared" si="57"/>
        <v>1623</v>
      </c>
      <c r="O225" s="39">
        <f t="shared" si="58"/>
        <v>271.10000000000002</v>
      </c>
      <c r="P225" s="75">
        <f t="shared" si="59"/>
        <v>1894.1</v>
      </c>
      <c r="Q225" s="40">
        <f t="shared" si="60"/>
        <v>640.20000000000005</v>
      </c>
      <c r="R225" s="41">
        <f t="shared" si="61"/>
        <v>18.899999999999999</v>
      </c>
      <c r="S225" s="60">
        <f t="shared" si="62"/>
        <v>13</v>
      </c>
      <c r="T225" s="42">
        <f t="shared" si="63"/>
        <v>2566.2000000000003</v>
      </c>
    </row>
    <row r="226" spans="1:20" x14ac:dyDescent="0.2">
      <c r="A226" s="34">
        <v>219</v>
      </c>
      <c r="B226" s="98">
        <f t="shared" si="54"/>
        <v>109.08</v>
      </c>
      <c r="C226" s="101">
        <f t="shared" si="55"/>
        <v>692.44</v>
      </c>
      <c r="D226" s="37">
        <v>44510</v>
      </c>
      <c r="E226" s="38">
        <v>23458</v>
      </c>
      <c r="F226" s="67">
        <f t="shared" si="65"/>
        <v>4896.6000000000004</v>
      </c>
      <c r="G226" s="39">
        <f t="shared" si="66"/>
        <v>406.5</v>
      </c>
      <c r="H226" s="75">
        <f t="shared" si="67"/>
        <v>5303.1</v>
      </c>
      <c r="I226" s="40">
        <f t="shared" si="68"/>
        <v>1792.4</v>
      </c>
      <c r="J226" s="41">
        <f t="shared" si="56"/>
        <v>53</v>
      </c>
      <c r="K226" s="60">
        <v>19.5</v>
      </c>
      <c r="L226" s="42">
        <f t="shared" si="64"/>
        <v>7168</v>
      </c>
      <c r="N226" s="67">
        <f t="shared" si="57"/>
        <v>1622.9</v>
      </c>
      <c r="O226" s="39">
        <f t="shared" si="58"/>
        <v>271</v>
      </c>
      <c r="P226" s="75">
        <f t="shared" si="59"/>
        <v>1893.9</v>
      </c>
      <c r="Q226" s="40">
        <f t="shared" si="60"/>
        <v>640.1</v>
      </c>
      <c r="R226" s="41">
        <f t="shared" si="61"/>
        <v>18.899999999999999</v>
      </c>
      <c r="S226" s="60">
        <f t="shared" si="62"/>
        <v>13</v>
      </c>
      <c r="T226" s="42">
        <f t="shared" si="63"/>
        <v>2565.9</v>
      </c>
    </row>
    <row r="227" spans="1:20" x14ac:dyDescent="0.2">
      <c r="A227" s="34">
        <v>220</v>
      </c>
      <c r="B227" s="98">
        <f t="shared" si="54"/>
        <v>109.08</v>
      </c>
      <c r="C227" s="101">
        <f t="shared" si="55"/>
        <v>692.57</v>
      </c>
      <c r="D227" s="37">
        <v>44510</v>
      </c>
      <c r="E227" s="38">
        <v>23458</v>
      </c>
      <c r="F227" s="67">
        <f t="shared" si="65"/>
        <v>4896.6000000000004</v>
      </c>
      <c r="G227" s="39">
        <f t="shared" si="66"/>
        <v>406.5</v>
      </c>
      <c r="H227" s="75">
        <f t="shared" si="67"/>
        <v>5303.1</v>
      </c>
      <c r="I227" s="40">
        <f t="shared" si="68"/>
        <v>1792.4</v>
      </c>
      <c r="J227" s="41">
        <f t="shared" si="56"/>
        <v>53</v>
      </c>
      <c r="K227" s="60">
        <v>19.5</v>
      </c>
      <c r="L227" s="42">
        <f t="shared" si="64"/>
        <v>7168</v>
      </c>
      <c r="N227" s="67">
        <f t="shared" si="57"/>
        <v>1622.9</v>
      </c>
      <c r="O227" s="39">
        <f t="shared" si="58"/>
        <v>271</v>
      </c>
      <c r="P227" s="75">
        <f t="shared" si="59"/>
        <v>1893.9</v>
      </c>
      <c r="Q227" s="40">
        <f t="shared" si="60"/>
        <v>640.1</v>
      </c>
      <c r="R227" s="41">
        <f t="shared" si="61"/>
        <v>18.899999999999999</v>
      </c>
      <c r="S227" s="60">
        <f t="shared" si="62"/>
        <v>13</v>
      </c>
      <c r="T227" s="42">
        <f t="shared" si="63"/>
        <v>2565.9</v>
      </c>
    </row>
    <row r="228" spans="1:20" x14ac:dyDescent="0.2">
      <c r="A228" s="34">
        <v>221</v>
      </c>
      <c r="B228" s="98">
        <f t="shared" si="54"/>
        <v>109.08</v>
      </c>
      <c r="C228" s="101">
        <f t="shared" si="55"/>
        <v>692.7</v>
      </c>
      <c r="D228" s="37">
        <v>44510</v>
      </c>
      <c r="E228" s="38">
        <v>23458</v>
      </c>
      <c r="F228" s="67">
        <f t="shared" si="65"/>
        <v>4896.6000000000004</v>
      </c>
      <c r="G228" s="39">
        <f t="shared" si="66"/>
        <v>406.4</v>
      </c>
      <c r="H228" s="75">
        <f t="shared" si="67"/>
        <v>5303</v>
      </c>
      <c r="I228" s="40">
        <f t="shared" si="68"/>
        <v>1792.4</v>
      </c>
      <c r="J228" s="41">
        <f t="shared" si="56"/>
        <v>53</v>
      </c>
      <c r="K228" s="60">
        <v>19.5</v>
      </c>
      <c r="L228" s="42">
        <f t="shared" si="64"/>
        <v>7167.9</v>
      </c>
      <c r="N228" s="67">
        <f t="shared" si="57"/>
        <v>1622.9</v>
      </c>
      <c r="O228" s="39">
        <f t="shared" si="58"/>
        <v>270.89999999999998</v>
      </c>
      <c r="P228" s="75">
        <f t="shared" si="59"/>
        <v>1893.8000000000002</v>
      </c>
      <c r="Q228" s="40">
        <f t="shared" si="60"/>
        <v>640.1</v>
      </c>
      <c r="R228" s="41">
        <f t="shared" si="61"/>
        <v>18.899999999999999</v>
      </c>
      <c r="S228" s="60">
        <f t="shared" si="62"/>
        <v>13</v>
      </c>
      <c r="T228" s="42">
        <f t="shared" si="63"/>
        <v>2565.8000000000002</v>
      </c>
    </row>
    <row r="229" spans="1:20" x14ac:dyDescent="0.2">
      <c r="A229" s="34">
        <v>222</v>
      </c>
      <c r="B229" s="98">
        <f t="shared" si="54"/>
        <v>109.08</v>
      </c>
      <c r="C229" s="101">
        <f t="shared" si="55"/>
        <v>692.83</v>
      </c>
      <c r="D229" s="37">
        <v>44510</v>
      </c>
      <c r="E229" s="38">
        <v>23458</v>
      </c>
      <c r="F229" s="67">
        <f t="shared" si="65"/>
        <v>4896.6000000000004</v>
      </c>
      <c r="G229" s="39">
        <f t="shared" si="66"/>
        <v>406.3</v>
      </c>
      <c r="H229" s="75">
        <f t="shared" si="67"/>
        <v>5302.9000000000005</v>
      </c>
      <c r="I229" s="40">
        <f t="shared" si="68"/>
        <v>1792.4</v>
      </c>
      <c r="J229" s="41">
        <f t="shared" si="56"/>
        <v>53</v>
      </c>
      <c r="K229" s="60">
        <v>19.5</v>
      </c>
      <c r="L229" s="42">
        <f t="shared" si="64"/>
        <v>7167.8000000000011</v>
      </c>
      <c r="N229" s="67">
        <f t="shared" si="57"/>
        <v>1622.9</v>
      </c>
      <c r="O229" s="39">
        <f t="shared" si="58"/>
        <v>270.89999999999998</v>
      </c>
      <c r="P229" s="75">
        <f t="shared" si="59"/>
        <v>1893.8000000000002</v>
      </c>
      <c r="Q229" s="40">
        <f t="shared" si="60"/>
        <v>640.1</v>
      </c>
      <c r="R229" s="41">
        <f t="shared" si="61"/>
        <v>18.899999999999999</v>
      </c>
      <c r="S229" s="60">
        <f t="shared" si="62"/>
        <v>13</v>
      </c>
      <c r="T229" s="42">
        <f t="shared" si="63"/>
        <v>2565.8000000000002</v>
      </c>
    </row>
    <row r="230" spans="1:20" x14ac:dyDescent="0.2">
      <c r="A230" s="34">
        <v>223</v>
      </c>
      <c r="B230" s="98">
        <f t="shared" si="54"/>
        <v>109.08</v>
      </c>
      <c r="C230" s="101">
        <f t="shared" si="55"/>
        <v>692.96</v>
      </c>
      <c r="D230" s="37">
        <v>44510</v>
      </c>
      <c r="E230" s="38">
        <v>23458</v>
      </c>
      <c r="F230" s="67">
        <f t="shared" si="65"/>
        <v>4896.6000000000004</v>
      </c>
      <c r="G230" s="39">
        <f t="shared" si="66"/>
        <v>406.2</v>
      </c>
      <c r="H230" s="75">
        <f t="shared" si="67"/>
        <v>5302.8</v>
      </c>
      <c r="I230" s="40">
        <f t="shared" si="68"/>
        <v>1792.3</v>
      </c>
      <c r="J230" s="41">
        <f t="shared" si="56"/>
        <v>53</v>
      </c>
      <c r="K230" s="60">
        <v>19.5</v>
      </c>
      <c r="L230" s="42">
        <f t="shared" si="64"/>
        <v>7167.6</v>
      </c>
      <c r="N230" s="67">
        <f t="shared" si="57"/>
        <v>1622.9</v>
      </c>
      <c r="O230" s="39">
        <f t="shared" si="58"/>
        <v>270.8</v>
      </c>
      <c r="P230" s="75">
        <f t="shared" si="59"/>
        <v>1893.7</v>
      </c>
      <c r="Q230" s="40">
        <f t="shared" si="60"/>
        <v>640.1</v>
      </c>
      <c r="R230" s="41">
        <f t="shared" si="61"/>
        <v>18.899999999999999</v>
      </c>
      <c r="S230" s="60">
        <f t="shared" si="62"/>
        <v>13</v>
      </c>
      <c r="T230" s="42">
        <f t="shared" si="63"/>
        <v>2565.7000000000003</v>
      </c>
    </row>
    <row r="231" spans="1:20" x14ac:dyDescent="0.2">
      <c r="A231" s="34">
        <v>224</v>
      </c>
      <c r="B231" s="98">
        <f t="shared" si="54"/>
        <v>109.08</v>
      </c>
      <c r="C231" s="101">
        <f t="shared" si="55"/>
        <v>693.09</v>
      </c>
      <c r="D231" s="37">
        <v>44510</v>
      </c>
      <c r="E231" s="38">
        <v>23458</v>
      </c>
      <c r="F231" s="67">
        <f t="shared" si="65"/>
        <v>4896.6000000000004</v>
      </c>
      <c r="G231" s="39">
        <f t="shared" si="66"/>
        <v>406.1</v>
      </c>
      <c r="H231" s="75">
        <f t="shared" si="67"/>
        <v>5302.7000000000007</v>
      </c>
      <c r="I231" s="40">
        <f t="shared" si="68"/>
        <v>1792.3</v>
      </c>
      <c r="J231" s="41">
        <f t="shared" si="56"/>
        <v>53</v>
      </c>
      <c r="K231" s="60">
        <v>19.5</v>
      </c>
      <c r="L231" s="42">
        <f t="shared" si="64"/>
        <v>7167.5000000000009</v>
      </c>
      <c r="N231" s="67">
        <f t="shared" si="57"/>
        <v>1622.8</v>
      </c>
      <c r="O231" s="39">
        <f t="shared" si="58"/>
        <v>270.8</v>
      </c>
      <c r="P231" s="75">
        <f t="shared" si="59"/>
        <v>1893.6</v>
      </c>
      <c r="Q231" s="40">
        <f t="shared" si="60"/>
        <v>640</v>
      </c>
      <c r="R231" s="41">
        <f t="shared" si="61"/>
        <v>18.899999999999999</v>
      </c>
      <c r="S231" s="60">
        <f t="shared" si="62"/>
        <v>13</v>
      </c>
      <c r="T231" s="42">
        <f t="shared" si="63"/>
        <v>2565.5</v>
      </c>
    </row>
    <row r="232" spans="1:20" x14ac:dyDescent="0.2">
      <c r="A232" s="34">
        <v>225</v>
      </c>
      <c r="B232" s="98">
        <f t="shared" si="54"/>
        <v>109.08</v>
      </c>
      <c r="C232" s="101">
        <f t="shared" si="55"/>
        <v>693.21</v>
      </c>
      <c r="D232" s="37">
        <v>44510</v>
      </c>
      <c r="E232" s="38">
        <v>23458</v>
      </c>
      <c r="F232" s="67">
        <f t="shared" si="65"/>
        <v>4896.6000000000004</v>
      </c>
      <c r="G232" s="39">
        <f t="shared" si="66"/>
        <v>406.1</v>
      </c>
      <c r="H232" s="75">
        <f t="shared" si="67"/>
        <v>5302.7000000000007</v>
      </c>
      <c r="I232" s="40">
        <f t="shared" si="68"/>
        <v>1792.3</v>
      </c>
      <c r="J232" s="41">
        <f t="shared" si="56"/>
        <v>53</v>
      </c>
      <c r="K232" s="60">
        <v>19.5</v>
      </c>
      <c r="L232" s="42">
        <f t="shared" si="64"/>
        <v>7167.5000000000009</v>
      </c>
      <c r="N232" s="67">
        <f t="shared" si="57"/>
        <v>1622.8</v>
      </c>
      <c r="O232" s="39">
        <f t="shared" si="58"/>
        <v>270.7</v>
      </c>
      <c r="P232" s="75">
        <f t="shared" si="59"/>
        <v>1893.5</v>
      </c>
      <c r="Q232" s="40">
        <f t="shared" si="60"/>
        <v>640</v>
      </c>
      <c r="R232" s="41">
        <f t="shared" si="61"/>
        <v>18.899999999999999</v>
      </c>
      <c r="S232" s="60">
        <f t="shared" si="62"/>
        <v>13</v>
      </c>
      <c r="T232" s="42">
        <f t="shared" si="63"/>
        <v>2565.4</v>
      </c>
    </row>
    <row r="233" spans="1:20" x14ac:dyDescent="0.2">
      <c r="A233" s="34">
        <v>226</v>
      </c>
      <c r="B233" s="98">
        <f t="shared" si="54"/>
        <v>109.08</v>
      </c>
      <c r="C233" s="101">
        <f t="shared" si="55"/>
        <v>693.33</v>
      </c>
      <c r="D233" s="37">
        <v>44510</v>
      </c>
      <c r="E233" s="38">
        <v>23458</v>
      </c>
      <c r="F233" s="67">
        <f t="shared" si="65"/>
        <v>4896.6000000000004</v>
      </c>
      <c r="G233" s="39">
        <f t="shared" si="66"/>
        <v>406</v>
      </c>
      <c r="H233" s="75">
        <f t="shared" si="67"/>
        <v>5302.6</v>
      </c>
      <c r="I233" s="40">
        <f t="shared" si="68"/>
        <v>1792.3</v>
      </c>
      <c r="J233" s="41">
        <f t="shared" si="56"/>
        <v>53</v>
      </c>
      <c r="K233" s="60">
        <v>19.5</v>
      </c>
      <c r="L233" s="42">
        <f t="shared" si="64"/>
        <v>7167.4000000000005</v>
      </c>
      <c r="N233" s="67">
        <f t="shared" si="57"/>
        <v>1622.8</v>
      </c>
      <c r="O233" s="39">
        <f t="shared" si="58"/>
        <v>270.7</v>
      </c>
      <c r="P233" s="75">
        <f t="shared" si="59"/>
        <v>1893.5</v>
      </c>
      <c r="Q233" s="40">
        <f t="shared" si="60"/>
        <v>640</v>
      </c>
      <c r="R233" s="41">
        <f t="shared" si="61"/>
        <v>18.899999999999999</v>
      </c>
      <c r="S233" s="60">
        <f t="shared" si="62"/>
        <v>13</v>
      </c>
      <c r="T233" s="42">
        <f t="shared" si="63"/>
        <v>2565.4</v>
      </c>
    </row>
    <row r="234" spans="1:20" x14ac:dyDescent="0.2">
      <c r="A234" s="34">
        <v>227</v>
      </c>
      <c r="B234" s="98">
        <f t="shared" si="54"/>
        <v>109.08</v>
      </c>
      <c r="C234" s="101">
        <f t="shared" si="55"/>
        <v>693.45</v>
      </c>
      <c r="D234" s="37">
        <v>44510</v>
      </c>
      <c r="E234" s="38">
        <v>23458</v>
      </c>
      <c r="F234" s="67">
        <f t="shared" si="65"/>
        <v>4896.6000000000004</v>
      </c>
      <c r="G234" s="39">
        <f t="shared" si="66"/>
        <v>405.9</v>
      </c>
      <c r="H234" s="75">
        <f t="shared" si="67"/>
        <v>5302.5</v>
      </c>
      <c r="I234" s="40">
        <f t="shared" si="68"/>
        <v>1792.2</v>
      </c>
      <c r="J234" s="41">
        <f t="shared" si="56"/>
        <v>53</v>
      </c>
      <c r="K234" s="60">
        <v>19.5</v>
      </c>
      <c r="L234" s="42">
        <f t="shared" si="64"/>
        <v>7167.2</v>
      </c>
      <c r="N234" s="67">
        <f t="shared" si="57"/>
        <v>1622.8</v>
      </c>
      <c r="O234" s="39">
        <f t="shared" si="58"/>
        <v>270.60000000000002</v>
      </c>
      <c r="P234" s="75">
        <f t="shared" si="59"/>
        <v>1893.4</v>
      </c>
      <c r="Q234" s="40">
        <f t="shared" si="60"/>
        <v>640</v>
      </c>
      <c r="R234" s="41">
        <f t="shared" si="61"/>
        <v>18.899999999999999</v>
      </c>
      <c r="S234" s="60">
        <f t="shared" si="62"/>
        <v>13</v>
      </c>
      <c r="T234" s="42">
        <f t="shared" si="63"/>
        <v>2565.3000000000002</v>
      </c>
    </row>
    <row r="235" spans="1:20" x14ac:dyDescent="0.2">
      <c r="A235" s="34">
        <v>228</v>
      </c>
      <c r="B235" s="98">
        <f t="shared" si="54"/>
        <v>109.08</v>
      </c>
      <c r="C235" s="101">
        <f t="shared" si="55"/>
        <v>693.57</v>
      </c>
      <c r="D235" s="37">
        <v>44510</v>
      </c>
      <c r="E235" s="38">
        <v>23458</v>
      </c>
      <c r="F235" s="67">
        <f t="shared" si="65"/>
        <v>4896.6000000000004</v>
      </c>
      <c r="G235" s="39">
        <f t="shared" si="66"/>
        <v>405.9</v>
      </c>
      <c r="H235" s="75">
        <f t="shared" si="67"/>
        <v>5302.5</v>
      </c>
      <c r="I235" s="40">
        <f t="shared" si="68"/>
        <v>1792.2</v>
      </c>
      <c r="J235" s="41">
        <f t="shared" si="56"/>
        <v>53</v>
      </c>
      <c r="K235" s="60">
        <v>19.5</v>
      </c>
      <c r="L235" s="42">
        <f t="shared" si="64"/>
        <v>7167.2</v>
      </c>
      <c r="N235" s="67">
        <f t="shared" si="57"/>
        <v>1622.8</v>
      </c>
      <c r="O235" s="39">
        <f t="shared" si="58"/>
        <v>270.60000000000002</v>
      </c>
      <c r="P235" s="75">
        <f t="shared" si="59"/>
        <v>1893.4</v>
      </c>
      <c r="Q235" s="40">
        <f t="shared" si="60"/>
        <v>640</v>
      </c>
      <c r="R235" s="41">
        <f t="shared" si="61"/>
        <v>18.899999999999999</v>
      </c>
      <c r="S235" s="60">
        <f t="shared" si="62"/>
        <v>13</v>
      </c>
      <c r="T235" s="42">
        <f t="shared" si="63"/>
        <v>2565.3000000000002</v>
      </c>
    </row>
    <row r="236" spans="1:20" x14ac:dyDescent="0.2">
      <c r="A236" s="34">
        <v>229</v>
      </c>
      <c r="B236" s="98">
        <f t="shared" si="54"/>
        <v>109.08</v>
      </c>
      <c r="C236" s="101">
        <f t="shared" si="55"/>
        <v>693.68</v>
      </c>
      <c r="D236" s="37">
        <v>44510</v>
      </c>
      <c r="E236" s="38">
        <v>23458</v>
      </c>
      <c r="F236" s="67">
        <f t="shared" si="65"/>
        <v>4896.6000000000004</v>
      </c>
      <c r="G236" s="39">
        <f t="shared" si="66"/>
        <v>405.8</v>
      </c>
      <c r="H236" s="75">
        <f t="shared" si="67"/>
        <v>5302.4000000000005</v>
      </c>
      <c r="I236" s="40">
        <f t="shared" si="68"/>
        <v>1792.2</v>
      </c>
      <c r="J236" s="41">
        <f t="shared" si="56"/>
        <v>53</v>
      </c>
      <c r="K236" s="60">
        <v>19.5</v>
      </c>
      <c r="L236" s="42">
        <f t="shared" si="64"/>
        <v>7167.1</v>
      </c>
      <c r="N236" s="67">
        <f t="shared" si="57"/>
        <v>1622.7</v>
      </c>
      <c r="O236" s="39">
        <f t="shared" si="58"/>
        <v>270.5</v>
      </c>
      <c r="P236" s="75">
        <f t="shared" si="59"/>
        <v>1893.2</v>
      </c>
      <c r="Q236" s="40">
        <f t="shared" si="60"/>
        <v>639.9</v>
      </c>
      <c r="R236" s="41">
        <f t="shared" si="61"/>
        <v>18.899999999999999</v>
      </c>
      <c r="S236" s="60">
        <f t="shared" si="62"/>
        <v>13</v>
      </c>
      <c r="T236" s="42">
        <f t="shared" si="63"/>
        <v>2565</v>
      </c>
    </row>
    <row r="237" spans="1:20" x14ac:dyDescent="0.2">
      <c r="A237" s="34">
        <v>230</v>
      </c>
      <c r="B237" s="98">
        <f t="shared" si="54"/>
        <v>109.08</v>
      </c>
      <c r="C237" s="101">
        <f t="shared" si="55"/>
        <v>693.79</v>
      </c>
      <c r="D237" s="37">
        <v>44510</v>
      </c>
      <c r="E237" s="38">
        <v>23458</v>
      </c>
      <c r="F237" s="67">
        <f t="shared" si="65"/>
        <v>4896.6000000000004</v>
      </c>
      <c r="G237" s="39">
        <f t="shared" si="66"/>
        <v>405.7</v>
      </c>
      <c r="H237" s="75">
        <f t="shared" si="67"/>
        <v>5302.3</v>
      </c>
      <c r="I237" s="40">
        <f t="shared" si="68"/>
        <v>1792.2</v>
      </c>
      <c r="J237" s="41">
        <f t="shared" si="56"/>
        <v>53</v>
      </c>
      <c r="K237" s="60">
        <v>19.5</v>
      </c>
      <c r="L237" s="42">
        <f t="shared" si="64"/>
        <v>7167</v>
      </c>
      <c r="N237" s="67">
        <f t="shared" si="57"/>
        <v>1622.7</v>
      </c>
      <c r="O237" s="39">
        <f t="shared" si="58"/>
        <v>270.5</v>
      </c>
      <c r="P237" s="75">
        <f t="shared" si="59"/>
        <v>1893.2</v>
      </c>
      <c r="Q237" s="40">
        <f t="shared" si="60"/>
        <v>639.9</v>
      </c>
      <c r="R237" s="41">
        <f t="shared" si="61"/>
        <v>18.899999999999999</v>
      </c>
      <c r="S237" s="60">
        <f t="shared" si="62"/>
        <v>13</v>
      </c>
      <c r="T237" s="42">
        <f t="shared" si="63"/>
        <v>2565</v>
      </c>
    </row>
    <row r="238" spans="1:20" x14ac:dyDescent="0.2">
      <c r="A238" s="34">
        <v>231</v>
      </c>
      <c r="B238" s="98">
        <f t="shared" si="54"/>
        <v>109.08</v>
      </c>
      <c r="C238" s="101">
        <f t="shared" si="55"/>
        <v>693.9</v>
      </c>
      <c r="D238" s="37">
        <v>44510</v>
      </c>
      <c r="E238" s="38">
        <v>23458</v>
      </c>
      <c r="F238" s="67">
        <f t="shared" si="65"/>
        <v>4896.6000000000004</v>
      </c>
      <c r="G238" s="39">
        <f t="shared" si="66"/>
        <v>405.7</v>
      </c>
      <c r="H238" s="75">
        <f t="shared" si="67"/>
        <v>5302.3</v>
      </c>
      <c r="I238" s="40">
        <f t="shared" si="68"/>
        <v>1792.2</v>
      </c>
      <c r="J238" s="41">
        <f t="shared" si="56"/>
        <v>53</v>
      </c>
      <c r="K238" s="60">
        <v>19.5</v>
      </c>
      <c r="L238" s="42">
        <f t="shared" si="64"/>
        <v>7167</v>
      </c>
      <c r="N238" s="67">
        <f t="shared" si="57"/>
        <v>1622.7</v>
      </c>
      <c r="O238" s="39">
        <f t="shared" si="58"/>
        <v>270.39999999999998</v>
      </c>
      <c r="P238" s="75">
        <f t="shared" si="59"/>
        <v>1893.1</v>
      </c>
      <c r="Q238" s="40">
        <f t="shared" si="60"/>
        <v>639.9</v>
      </c>
      <c r="R238" s="41">
        <f t="shared" si="61"/>
        <v>18.899999999999999</v>
      </c>
      <c r="S238" s="60">
        <f t="shared" si="62"/>
        <v>13</v>
      </c>
      <c r="T238" s="42">
        <f t="shared" si="63"/>
        <v>2564.9</v>
      </c>
    </row>
    <row r="239" spans="1:20" x14ac:dyDescent="0.2">
      <c r="A239" s="34">
        <v>232</v>
      </c>
      <c r="B239" s="98">
        <f t="shared" si="54"/>
        <v>109.08</v>
      </c>
      <c r="C239" s="101">
        <f t="shared" si="55"/>
        <v>694</v>
      </c>
      <c r="D239" s="37">
        <v>44510</v>
      </c>
      <c r="E239" s="38">
        <v>23458</v>
      </c>
      <c r="F239" s="67">
        <f t="shared" si="65"/>
        <v>4896.6000000000004</v>
      </c>
      <c r="G239" s="39">
        <f t="shared" si="66"/>
        <v>405.6</v>
      </c>
      <c r="H239" s="75">
        <f t="shared" si="67"/>
        <v>5302.2000000000007</v>
      </c>
      <c r="I239" s="40">
        <f t="shared" si="68"/>
        <v>1792.1</v>
      </c>
      <c r="J239" s="41">
        <f t="shared" si="56"/>
        <v>53</v>
      </c>
      <c r="K239" s="60">
        <v>19.5</v>
      </c>
      <c r="L239" s="42">
        <f t="shared" si="64"/>
        <v>7166.8000000000011</v>
      </c>
      <c r="N239" s="67">
        <f t="shared" si="57"/>
        <v>1622.7</v>
      </c>
      <c r="O239" s="39">
        <f t="shared" si="58"/>
        <v>270.39999999999998</v>
      </c>
      <c r="P239" s="75">
        <f t="shared" si="59"/>
        <v>1893.1</v>
      </c>
      <c r="Q239" s="40">
        <f t="shared" si="60"/>
        <v>639.9</v>
      </c>
      <c r="R239" s="41">
        <f t="shared" si="61"/>
        <v>18.899999999999999</v>
      </c>
      <c r="S239" s="60">
        <f t="shared" si="62"/>
        <v>13</v>
      </c>
      <c r="T239" s="42">
        <f t="shared" si="63"/>
        <v>2564.9</v>
      </c>
    </row>
    <row r="240" spans="1:20" x14ac:dyDescent="0.2">
      <c r="A240" s="34">
        <v>233</v>
      </c>
      <c r="B240" s="98">
        <f t="shared" si="54"/>
        <v>109.08</v>
      </c>
      <c r="C240" s="101">
        <f t="shared" si="55"/>
        <v>694.1</v>
      </c>
      <c r="D240" s="37">
        <v>44510</v>
      </c>
      <c r="E240" s="38">
        <v>23458</v>
      </c>
      <c r="F240" s="67">
        <f t="shared" si="65"/>
        <v>4896.6000000000004</v>
      </c>
      <c r="G240" s="39">
        <f t="shared" si="66"/>
        <v>405.6</v>
      </c>
      <c r="H240" s="75">
        <f t="shared" si="67"/>
        <v>5302.2000000000007</v>
      </c>
      <c r="I240" s="40">
        <f t="shared" si="68"/>
        <v>1792.1</v>
      </c>
      <c r="J240" s="41">
        <f t="shared" si="56"/>
        <v>53</v>
      </c>
      <c r="K240" s="60">
        <v>19.5</v>
      </c>
      <c r="L240" s="42">
        <f t="shared" si="64"/>
        <v>7166.8000000000011</v>
      </c>
      <c r="N240" s="67">
        <f t="shared" si="57"/>
        <v>1622.7</v>
      </c>
      <c r="O240" s="39">
        <f t="shared" si="58"/>
        <v>270.39999999999998</v>
      </c>
      <c r="P240" s="75">
        <f t="shared" si="59"/>
        <v>1893.1</v>
      </c>
      <c r="Q240" s="40">
        <f t="shared" si="60"/>
        <v>639.9</v>
      </c>
      <c r="R240" s="41">
        <f t="shared" si="61"/>
        <v>18.899999999999999</v>
      </c>
      <c r="S240" s="60">
        <f t="shared" si="62"/>
        <v>13</v>
      </c>
      <c r="T240" s="42">
        <f t="shared" si="63"/>
        <v>2564.9</v>
      </c>
    </row>
    <row r="241" spans="1:20" x14ac:dyDescent="0.2">
      <c r="A241" s="34">
        <v>234</v>
      </c>
      <c r="B241" s="98">
        <f t="shared" si="54"/>
        <v>109.08</v>
      </c>
      <c r="C241" s="101">
        <f t="shared" si="55"/>
        <v>694.2</v>
      </c>
      <c r="D241" s="37">
        <v>44510</v>
      </c>
      <c r="E241" s="38">
        <v>23458</v>
      </c>
      <c r="F241" s="67">
        <f t="shared" si="65"/>
        <v>4896.6000000000004</v>
      </c>
      <c r="G241" s="39">
        <f t="shared" si="66"/>
        <v>405.5</v>
      </c>
      <c r="H241" s="75">
        <f t="shared" si="67"/>
        <v>5302.1</v>
      </c>
      <c r="I241" s="40">
        <f t="shared" si="68"/>
        <v>1792.1</v>
      </c>
      <c r="J241" s="41">
        <f t="shared" si="56"/>
        <v>53</v>
      </c>
      <c r="K241" s="60">
        <v>19.5</v>
      </c>
      <c r="L241" s="42">
        <f t="shared" si="64"/>
        <v>7166.7000000000007</v>
      </c>
      <c r="N241" s="67">
        <f t="shared" si="57"/>
        <v>1622.6</v>
      </c>
      <c r="O241" s="39">
        <f t="shared" si="58"/>
        <v>270.3</v>
      </c>
      <c r="P241" s="75">
        <f t="shared" si="59"/>
        <v>1892.8999999999999</v>
      </c>
      <c r="Q241" s="40">
        <f t="shared" si="60"/>
        <v>639.79999999999995</v>
      </c>
      <c r="R241" s="41">
        <f t="shared" si="61"/>
        <v>18.899999999999999</v>
      </c>
      <c r="S241" s="60">
        <f t="shared" si="62"/>
        <v>13</v>
      </c>
      <c r="T241" s="42">
        <f t="shared" si="63"/>
        <v>2564.6</v>
      </c>
    </row>
    <row r="242" spans="1:20" x14ac:dyDescent="0.2">
      <c r="A242" s="34">
        <v>235</v>
      </c>
      <c r="B242" s="98">
        <f t="shared" si="54"/>
        <v>109.08</v>
      </c>
      <c r="C242" s="101">
        <f t="shared" si="55"/>
        <v>694.29</v>
      </c>
      <c r="D242" s="37">
        <v>44510</v>
      </c>
      <c r="E242" s="38">
        <v>23458</v>
      </c>
      <c r="F242" s="67">
        <f t="shared" si="65"/>
        <v>4896.6000000000004</v>
      </c>
      <c r="G242" s="39">
        <f t="shared" si="66"/>
        <v>405.4</v>
      </c>
      <c r="H242" s="75">
        <f t="shared" si="67"/>
        <v>5302</v>
      </c>
      <c r="I242" s="40">
        <f t="shared" si="68"/>
        <v>1792.1</v>
      </c>
      <c r="J242" s="41">
        <f t="shared" si="56"/>
        <v>53</v>
      </c>
      <c r="K242" s="60">
        <v>19.5</v>
      </c>
      <c r="L242" s="42">
        <f t="shared" si="64"/>
        <v>7166.6</v>
      </c>
      <c r="N242" s="67">
        <f t="shared" si="57"/>
        <v>1622.6</v>
      </c>
      <c r="O242" s="39">
        <f t="shared" si="58"/>
        <v>270.3</v>
      </c>
      <c r="P242" s="75">
        <f t="shared" si="59"/>
        <v>1892.8999999999999</v>
      </c>
      <c r="Q242" s="40">
        <f t="shared" si="60"/>
        <v>639.79999999999995</v>
      </c>
      <c r="R242" s="41">
        <f t="shared" si="61"/>
        <v>18.899999999999999</v>
      </c>
      <c r="S242" s="60">
        <f t="shared" si="62"/>
        <v>13</v>
      </c>
      <c r="T242" s="42">
        <f t="shared" si="63"/>
        <v>2564.6</v>
      </c>
    </row>
    <row r="243" spans="1:20" x14ac:dyDescent="0.2">
      <c r="A243" s="34">
        <v>236</v>
      </c>
      <c r="B243" s="98">
        <f t="shared" si="54"/>
        <v>109.08</v>
      </c>
      <c r="C243" s="101">
        <f t="shared" si="55"/>
        <v>694.38</v>
      </c>
      <c r="D243" s="37">
        <v>44510</v>
      </c>
      <c r="E243" s="38">
        <v>23458</v>
      </c>
      <c r="F243" s="67">
        <f t="shared" si="65"/>
        <v>4896.6000000000004</v>
      </c>
      <c r="G243" s="39">
        <f t="shared" si="66"/>
        <v>405.4</v>
      </c>
      <c r="H243" s="75">
        <f t="shared" si="67"/>
        <v>5302</v>
      </c>
      <c r="I243" s="40">
        <f t="shared" si="68"/>
        <v>1792.1</v>
      </c>
      <c r="J243" s="41">
        <f t="shared" si="56"/>
        <v>53</v>
      </c>
      <c r="K243" s="60">
        <v>19.5</v>
      </c>
      <c r="L243" s="42">
        <f t="shared" si="64"/>
        <v>7166.6</v>
      </c>
      <c r="N243" s="67">
        <f t="shared" si="57"/>
        <v>1622.6</v>
      </c>
      <c r="O243" s="39">
        <f t="shared" si="58"/>
        <v>270.3</v>
      </c>
      <c r="P243" s="75">
        <f t="shared" si="59"/>
        <v>1892.8999999999999</v>
      </c>
      <c r="Q243" s="40">
        <f t="shared" si="60"/>
        <v>639.79999999999995</v>
      </c>
      <c r="R243" s="41">
        <f t="shared" si="61"/>
        <v>18.899999999999999</v>
      </c>
      <c r="S243" s="60">
        <f t="shared" si="62"/>
        <v>13</v>
      </c>
      <c r="T243" s="42">
        <f t="shared" si="63"/>
        <v>2564.6</v>
      </c>
    </row>
    <row r="244" spans="1:20" x14ac:dyDescent="0.2">
      <c r="A244" s="34">
        <v>237</v>
      </c>
      <c r="B244" s="98">
        <f t="shared" si="54"/>
        <v>109.08</v>
      </c>
      <c r="C244" s="101">
        <f t="shared" si="55"/>
        <v>694.46</v>
      </c>
      <c r="D244" s="37">
        <v>44510</v>
      </c>
      <c r="E244" s="38">
        <v>23458</v>
      </c>
      <c r="F244" s="67">
        <f t="shared" si="65"/>
        <v>4896.6000000000004</v>
      </c>
      <c r="G244" s="39">
        <f t="shared" si="66"/>
        <v>405.3</v>
      </c>
      <c r="H244" s="75">
        <f t="shared" si="67"/>
        <v>5301.9000000000005</v>
      </c>
      <c r="I244" s="40">
        <f t="shared" si="68"/>
        <v>1792</v>
      </c>
      <c r="J244" s="41">
        <f t="shared" si="56"/>
        <v>53</v>
      </c>
      <c r="K244" s="60">
        <v>19.5</v>
      </c>
      <c r="L244" s="42">
        <f t="shared" si="64"/>
        <v>7166.4000000000005</v>
      </c>
      <c r="N244" s="67">
        <f t="shared" si="57"/>
        <v>1622.6</v>
      </c>
      <c r="O244" s="39">
        <f t="shared" si="58"/>
        <v>270.2</v>
      </c>
      <c r="P244" s="75">
        <f t="shared" si="59"/>
        <v>1892.8</v>
      </c>
      <c r="Q244" s="40">
        <f t="shared" si="60"/>
        <v>639.79999999999995</v>
      </c>
      <c r="R244" s="41">
        <f t="shared" si="61"/>
        <v>18.899999999999999</v>
      </c>
      <c r="S244" s="60">
        <f t="shared" si="62"/>
        <v>13</v>
      </c>
      <c r="T244" s="42">
        <f t="shared" si="63"/>
        <v>2564.5</v>
      </c>
    </row>
    <row r="245" spans="1:20" x14ac:dyDescent="0.2">
      <c r="A245" s="34">
        <v>238</v>
      </c>
      <c r="B245" s="98">
        <f t="shared" si="54"/>
        <v>109.08</v>
      </c>
      <c r="C245" s="101">
        <f t="shared" si="55"/>
        <v>694.54</v>
      </c>
      <c r="D245" s="37">
        <v>44510</v>
      </c>
      <c r="E245" s="38">
        <v>23458</v>
      </c>
      <c r="F245" s="67">
        <f t="shared" si="65"/>
        <v>4896.6000000000004</v>
      </c>
      <c r="G245" s="39">
        <f t="shared" si="66"/>
        <v>405.3</v>
      </c>
      <c r="H245" s="75">
        <f t="shared" si="67"/>
        <v>5301.9000000000005</v>
      </c>
      <c r="I245" s="40">
        <f t="shared" si="68"/>
        <v>1792</v>
      </c>
      <c r="J245" s="41">
        <f t="shared" si="56"/>
        <v>53</v>
      </c>
      <c r="K245" s="60">
        <v>19.5</v>
      </c>
      <c r="L245" s="42">
        <f t="shared" si="64"/>
        <v>7166.4000000000005</v>
      </c>
      <c r="N245" s="67">
        <f t="shared" si="57"/>
        <v>1622.6</v>
      </c>
      <c r="O245" s="39">
        <f t="shared" si="58"/>
        <v>270.2</v>
      </c>
      <c r="P245" s="75">
        <f t="shared" si="59"/>
        <v>1892.8</v>
      </c>
      <c r="Q245" s="40">
        <f t="shared" si="60"/>
        <v>639.79999999999995</v>
      </c>
      <c r="R245" s="41">
        <f t="shared" si="61"/>
        <v>18.899999999999999</v>
      </c>
      <c r="S245" s="60">
        <f t="shared" si="62"/>
        <v>13</v>
      </c>
      <c r="T245" s="42">
        <f t="shared" si="63"/>
        <v>2564.5</v>
      </c>
    </row>
    <row r="246" spans="1:20" x14ac:dyDescent="0.2">
      <c r="A246" s="34">
        <v>239</v>
      </c>
      <c r="B246" s="98">
        <f t="shared" si="54"/>
        <v>109.08</v>
      </c>
      <c r="C246" s="101">
        <f t="shared" si="55"/>
        <v>694.62</v>
      </c>
      <c r="D246" s="37">
        <v>44510</v>
      </c>
      <c r="E246" s="38">
        <v>23458</v>
      </c>
      <c r="F246" s="67">
        <f t="shared" si="65"/>
        <v>4896.6000000000004</v>
      </c>
      <c r="G246" s="39">
        <f t="shared" si="66"/>
        <v>405.3</v>
      </c>
      <c r="H246" s="75">
        <f t="shared" si="67"/>
        <v>5301.9000000000005</v>
      </c>
      <c r="I246" s="40">
        <f t="shared" si="68"/>
        <v>1792</v>
      </c>
      <c r="J246" s="41">
        <f t="shared" si="56"/>
        <v>53</v>
      </c>
      <c r="K246" s="60">
        <v>19.5</v>
      </c>
      <c r="L246" s="42">
        <f t="shared" si="64"/>
        <v>7166.4000000000005</v>
      </c>
      <c r="N246" s="67">
        <f t="shared" si="57"/>
        <v>1622.6</v>
      </c>
      <c r="O246" s="39">
        <f t="shared" si="58"/>
        <v>270.2</v>
      </c>
      <c r="P246" s="75">
        <f t="shared" si="59"/>
        <v>1892.8</v>
      </c>
      <c r="Q246" s="40">
        <f t="shared" si="60"/>
        <v>639.79999999999995</v>
      </c>
      <c r="R246" s="41">
        <f t="shared" si="61"/>
        <v>18.899999999999999</v>
      </c>
      <c r="S246" s="60">
        <f t="shared" si="62"/>
        <v>13</v>
      </c>
      <c r="T246" s="42">
        <f t="shared" si="63"/>
        <v>2564.5</v>
      </c>
    </row>
    <row r="247" spans="1:20" x14ac:dyDescent="0.2">
      <c r="A247" s="34">
        <v>240</v>
      </c>
      <c r="B247" s="98">
        <f t="shared" si="54"/>
        <v>109.08</v>
      </c>
      <c r="C247" s="101">
        <f t="shared" si="55"/>
        <v>694.69</v>
      </c>
      <c r="D247" s="37">
        <v>44510</v>
      </c>
      <c r="E247" s="38">
        <v>23458</v>
      </c>
      <c r="F247" s="67">
        <f t="shared" si="65"/>
        <v>4896.6000000000004</v>
      </c>
      <c r="G247" s="39">
        <f t="shared" si="66"/>
        <v>405.2</v>
      </c>
      <c r="H247" s="75">
        <f t="shared" si="67"/>
        <v>5301.8</v>
      </c>
      <c r="I247" s="40">
        <f t="shared" si="68"/>
        <v>1792</v>
      </c>
      <c r="J247" s="41">
        <f t="shared" si="56"/>
        <v>53</v>
      </c>
      <c r="K247" s="60">
        <v>19.5</v>
      </c>
      <c r="L247" s="42">
        <f t="shared" si="64"/>
        <v>7166.3</v>
      </c>
      <c r="N247" s="67">
        <f t="shared" si="57"/>
        <v>1622.6</v>
      </c>
      <c r="O247" s="39">
        <f t="shared" si="58"/>
        <v>270.10000000000002</v>
      </c>
      <c r="P247" s="75">
        <f t="shared" si="59"/>
        <v>1892.6999999999998</v>
      </c>
      <c r="Q247" s="40">
        <f t="shared" si="60"/>
        <v>639.70000000000005</v>
      </c>
      <c r="R247" s="41">
        <f t="shared" si="61"/>
        <v>18.899999999999999</v>
      </c>
      <c r="S247" s="60">
        <f t="shared" si="62"/>
        <v>13</v>
      </c>
      <c r="T247" s="42">
        <f t="shared" si="63"/>
        <v>2564.2999999999997</v>
      </c>
    </row>
    <row r="248" spans="1:20" x14ac:dyDescent="0.2">
      <c r="A248" s="34">
        <v>241</v>
      </c>
      <c r="B248" s="98">
        <f t="shared" si="54"/>
        <v>109.08</v>
      </c>
      <c r="C248" s="101">
        <f t="shared" si="55"/>
        <v>694.76</v>
      </c>
      <c r="D248" s="37">
        <v>44510</v>
      </c>
      <c r="E248" s="38">
        <v>23458</v>
      </c>
      <c r="F248" s="67">
        <f t="shared" si="65"/>
        <v>4896.6000000000004</v>
      </c>
      <c r="G248" s="39">
        <f t="shared" si="66"/>
        <v>405.2</v>
      </c>
      <c r="H248" s="75">
        <f t="shared" si="67"/>
        <v>5301.8</v>
      </c>
      <c r="I248" s="40">
        <f t="shared" si="68"/>
        <v>1792</v>
      </c>
      <c r="J248" s="41">
        <f t="shared" si="56"/>
        <v>53</v>
      </c>
      <c r="K248" s="60">
        <v>19.5</v>
      </c>
      <c r="L248" s="42">
        <f t="shared" si="64"/>
        <v>7166.3</v>
      </c>
      <c r="N248" s="67">
        <f t="shared" si="57"/>
        <v>1622.6</v>
      </c>
      <c r="O248" s="39">
        <f t="shared" si="58"/>
        <v>270.10000000000002</v>
      </c>
      <c r="P248" s="75">
        <f t="shared" si="59"/>
        <v>1892.6999999999998</v>
      </c>
      <c r="Q248" s="40">
        <f t="shared" si="60"/>
        <v>639.70000000000005</v>
      </c>
      <c r="R248" s="41">
        <f t="shared" si="61"/>
        <v>18.899999999999999</v>
      </c>
      <c r="S248" s="60">
        <f t="shared" si="62"/>
        <v>13</v>
      </c>
      <c r="T248" s="42">
        <f t="shared" si="63"/>
        <v>2564.2999999999997</v>
      </c>
    </row>
    <row r="249" spans="1:20" x14ac:dyDescent="0.2">
      <c r="A249" s="34">
        <v>242</v>
      </c>
      <c r="B249" s="98">
        <f t="shared" si="54"/>
        <v>109.08</v>
      </c>
      <c r="C249" s="101">
        <f t="shared" si="55"/>
        <v>694.83</v>
      </c>
      <c r="D249" s="37">
        <v>44510</v>
      </c>
      <c r="E249" s="38">
        <v>23458</v>
      </c>
      <c r="F249" s="67">
        <f t="shared" si="65"/>
        <v>4896.6000000000004</v>
      </c>
      <c r="G249" s="39">
        <f t="shared" si="66"/>
        <v>405.1</v>
      </c>
      <c r="H249" s="75">
        <f t="shared" si="67"/>
        <v>5301.7000000000007</v>
      </c>
      <c r="I249" s="40">
        <f t="shared" si="68"/>
        <v>1792</v>
      </c>
      <c r="J249" s="41">
        <f t="shared" si="56"/>
        <v>53</v>
      </c>
      <c r="K249" s="60">
        <v>19.5</v>
      </c>
      <c r="L249" s="42">
        <f t="shared" si="64"/>
        <v>7166.2000000000007</v>
      </c>
      <c r="N249" s="67">
        <f t="shared" si="57"/>
        <v>1622.5</v>
      </c>
      <c r="O249" s="39">
        <f t="shared" si="58"/>
        <v>270.10000000000002</v>
      </c>
      <c r="P249" s="75">
        <f t="shared" si="59"/>
        <v>1892.6</v>
      </c>
      <c r="Q249" s="40">
        <f t="shared" si="60"/>
        <v>639.70000000000005</v>
      </c>
      <c r="R249" s="41">
        <f t="shared" si="61"/>
        <v>18.899999999999999</v>
      </c>
      <c r="S249" s="60">
        <f t="shared" si="62"/>
        <v>13</v>
      </c>
      <c r="T249" s="42">
        <f t="shared" si="63"/>
        <v>2564.2000000000003</v>
      </c>
    </row>
    <row r="250" spans="1:20" x14ac:dyDescent="0.2">
      <c r="A250" s="34">
        <v>243</v>
      </c>
      <c r="B250" s="98">
        <f t="shared" si="54"/>
        <v>109.08</v>
      </c>
      <c r="C250" s="101">
        <f t="shared" si="55"/>
        <v>694.88</v>
      </c>
      <c r="D250" s="37">
        <v>44510</v>
      </c>
      <c r="E250" s="38">
        <v>23458</v>
      </c>
      <c r="F250" s="67">
        <f t="shared" si="65"/>
        <v>4896.6000000000004</v>
      </c>
      <c r="G250" s="39">
        <f t="shared" si="66"/>
        <v>405.1</v>
      </c>
      <c r="H250" s="75">
        <f t="shared" si="67"/>
        <v>5301.7000000000007</v>
      </c>
      <c r="I250" s="40">
        <f t="shared" si="68"/>
        <v>1792</v>
      </c>
      <c r="J250" s="41">
        <f t="shared" si="56"/>
        <v>53</v>
      </c>
      <c r="K250" s="60">
        <v>19.5</v>
      </c>
      <c r="L250" s="42">
        <f t="shared" si="64"/>
        <v>7166.2000000000007</v>
      </c>
      <c r="N250" s="67">
        <f t="shared" si="57"/>
        <v>1622.5</v>
      </c>
      <c r="O250" s="39">
        <f t="shared" si="58"/>
        <v>270.10000000000002</v>
      </c>
      <c r="P250" s="75">
        <f t="shared" si="59"/>
        <v>1892.6</v>
      </c>
      <c r="Q250" s="40">
        <f t="shared" si="60"/>
        <v>639.70000000000005</v>
      </c>
      <c r="R250" s="41">
        <f t="shared" si="61"/>
        <v>18.899999999999999</v>
      </c>
      <c r="S250" s="60">
        <f t="shared" si="62"/>
        <v>13</v>
      </c>
      <c r="T250" s="42">
        <f t="shared" si="63"/>
        <v>2564.2000000000003</v>
      </c>
    </row>
    <row r="251" spans="1:20" x14ac:dyDescent="0.2">
      <c r="A251" s="34">
        <v>244</v>
      </c>
      <c r="B251" s="98">
        <f t="shared" si="54"/>
        <v>109.08</v>
      </c>
      <c r="C251" s="101">
        <f t="shared" si="55"/>
        <v>694.94</v>
      </c>
      <c r="D251" s="37">
        <v>44510</v>
      </c>
      <c r="E251" s="38">
        <v>23458</v>
      </c>
      <c r="F251" s="67">
        <f t="shared" si="65"/>
        <v>4896.6000000000004</v>
      </c>
      <c r="G251" s="39">
        <f t="shared" si="66"/>
        <v>405.1</v>
      </c>
      <c r="H251" s="75">
        <f t="shared" si="67"/>
        <v>5301.7000000000007</v>
      </c>
      <c r="I251" s="40">
        <f t="shared" si="68"/>
        <v>1792</v>
      </c>
      <c r="J251" s="41">
        <f t="shared" si="56"/>
        <v>53</v>
      </c>
      <c r="K251" s="60">
        <v>19.5</v>
      </c>
      <c r="L251" s="42">
        <f t="shared" si="64"/>
        <v>7166.2000000000007</v>
      </c>
      <c r="N251" s="67">
        <f t="shared" si="57"/>
        <v>1622.5</v>
      </c>
      <c r="O251" s="39">
        <f t="shared" si="58"/>
        <v>270</v>
      </c>
      <c r="P251" s="75">
        <f t="shared" si="59"/>
        <v>1892.5</v>
      </c>
      <c r="Q251" s="40">
        <f t="shared" si="60"/>
        <v>639.70000000000005</v>
      </c>
      <c r="R251" s="41">
        <f t="shared" si="61"/>
        <v>18.899999999999999</v>
      </c>
      <c r="S251" s="60">
        <f t="shared" si="62"/>
        <v>13</v>
      </c>
      <c r="T251" s="42">
        <f t="shared" si="63"/>
        <v>2564.1</v>
      </c>
    </row>
    <row r="252" spans="1:20" x14ac:dyDescent="0.2">
      <c r="A252" s="34">
        <v>245</v>
      </c>
      <c r="B252" s="98">
        <f t="shared" si="54"/>
        <v>109.08</v>
      </c>
      <c r="C252" s="101">
        <f t="shared" si="55"/>
        <v>694.99</v>
      </c>
      <c r="D252" s="37">
        <v>44510</v>
      </c>
      <c r="E252" s="38">
        <v>23458</v>
      </c>
      <c r="F252" s="67">
        <f t="shared" si="65"/>
        <v>4896.6000000000004</v>
      </c>
      <c r="G252" s="39">
        <f t="shared" si="66"/>
        <v>405</v>
      </c>
      <c r="H252" s="75">
        <f t="shared" si="67"/>
        <v>5301.6</v>
      </c>
      <c r="I252" s="40">
        <f t="shared" si="68"/>
        <v>1791.9</v>
      </c>
      <c r="J252" s="41">
        <f t="shared" si="56"/>
        <v>53</v>
      </c>
      <c r="K252" s="60">
        <v>19.5</v>
      </c>
      <c r="L252" s="42">
        <f t="shared" si="64"/>
        <v>7166</v>
      </c>
      <c r="N252" s="67">
        <f t="shared" si="57"/>
        <v>1622.5</v>
      </c>
      <c r="O252" s="39">
        <f t="shared" si="58"/>
        <v>270</v>
      </c>
      <c r="P252" s="75">
        <f t="shared" si="59"/>
        <v>1892.5</v>
      </c>
      <c r="Q252" s="40">
        <f t="shared" si="60"/>
        <v>639.70000000000005</v>
      </c>
      <c r="R252" s="41">
        <f t="shared" si="61"/>
        <v>18.899999999999999</v>
      </c>
      <c r="S252" s="60">
        <f t="shared" si="62"/>
        <v>13</v>
      </c>
      <c r="T252" s="42">
        <f t="shared" si="63"/>
        <v>2564.1</v>
      </c>
    </row>
    <row r="253" spans="1:20" x14ac:dyDescent="0.2">
      <c r="A253" s="34">
        <v>246</v>
      </c>
      <c r="B253" s="98">
        <f t="shared" si="54"/>
        <v>109.08</v>
      </c>
      <c r="C253" s="101">
        <f t="shared" si="55"/>
        <v>695.03</v>
      </c>
      <c r="D253" s="37">
        <v>44510</v>
      </c>
      <c r="E253" s="38">
        <v>23458</v>
      </c>
      <c r="F253" s="67">
        <f t="shared" si="65"/>
        <v>4896.6000000000004</v>
      </c>
      <c r="G253" s="39">
        <f t="shared" si="66"/>
        <v>405</v>
      </c>
      <c r="H253" s="75">
        <f t="shared" si="67"/>
        <v>5301.6</v>
      </c>
      <c r="I253" s="40">
        <f t="shared" si="68"/>
        <v>1791.9</v>
      </c>
      <c r="J253" s="41">
        <f t="shared" si="56"/>
        <v>53</v>
      </c>
      <c r="K253" s="60">
        <v>19.5</v>
      </c>
      <c r="L253" s="42">
        <f t="shared" si="64"/>
        <v>7166</v>
      </c>
      <c r="N253" s="67">
        <f t="shared" si="57"/>
        <v>1622.5</v>
      </c>
      <c r="O253" s="39">
        <f t="shared" si="58"/>
        <v>270</v>
      </c>
      <c r="P253" s="75">
        <f t="shared" si="59"/>
        <v>1892.5</v>
      </c>
      <c r="Q253" s="40">
        <f t="shared" si="60"/>
        <v>639.70000000000005</v>
      </c>
      <c r="R253" s="41">
        <f t="shared" si="61"/>
        <v>18.899999999999999</v>
      </c>
      <c r="S253" s="60">
        <f t="shared" si="62"/>
        <v>13</v>
      </c>
      <c r="T253" s="42">
        <f t="shared" si="63"/>
        <v>2564.1</v>
      </c>
    </row>
    <row r="254" spans="1:20" x14ac:dyDescent="0.2">
      <c r="A254" s="34">
        <v>247</v>
      </c>
      <c r="B254" s="98">
        <f t="shared" si="54"/>
        <v>109.08</v>
      </c>
      <c r="C254" s="101">
        <f t="shared" si="55"/>
        <v>695.07</v>
      </c>
      <c r="D254" s="37">
        <v>44510</v>
      </c>
      <c r="E254" s="38">
        <v>23458</v>
      </c>
      <c r="F254" s="67">
        <f t="shared" si="65"/>
        <v>4896.6000000000004</v>
      </c>
      <c r="G254" s="39">
        <f t="shared" si="66"/>
        <v>405</v>
      </c>
      <c r="H254" s="75">
        <f t="shared" si="67"/>
        <v>5301.6</v>
      </c>
      <c r="I254" s="40">
        <f t="shared" si="68"/>
        <v>1791.9</v>
      </c>
      <c r="J254" s="41">
        <f t="shared" si="56"/>
        <v>53</v>
      </c>
      <c r="K254" s="60">
        <v>19.5</v>
      </c>
      <c r="L254" s="42">
        <f t="shared" si="64"/>
        <v>7166</v>
      </c>
      <c r="N254" s="67">
        <f t="shared" si="57"/>
        <v>1622.5</v>
      </c>
      <c r="O254" s="39">
        <f t="shared" si="58"/>
        <v>270</v>
      </c>
      <c r="P254" s="75">
        <f t="shared" si="59"/>
        <v>1892.5</v>
      </c>
      <c r="Q254" s="40">
        <f t="shared" si="60"/>
        <v>639.70000000000005</v>
      </c>
      <c r="R254" s="41">
        <f t="shared" si="61"/>
        <v>18.899999999999999</v>
      </c>
      <c r="S254" s="60">
        <f t="shared" si="62"/>
        <v>13</v>
      </c>
      <c r="T254" s="42">
        <f t="shared" si="63"/>
        <v>2564.1</v>
      </c>
    </row>
    <row r="255" spans="1:20" x14ac:dyDescent="0.2">
      <c r="A255" s="34">
        <v>248</v>
      </c>
      <c r="B255" s="98">
        <f t="shared" si="54"/>
        <v>109.08</v>
      </c>
      <c r="C255" s="101">
        <f t="shared" si="55"/>
        <v>695.1</v>
      </c>
      <c r="D255" s="37">
        <v>44510</v>
      </c>
      <c r="E255" s="38">
        <v>23458</v>
      </c>
      <c r="F255" s="67">
        <f t="shared" si="65"/>
        <v>4896.6000000000004</v>
      </c>
      <c r="G255" s="39">
        <f t="shared" si="66"/>
        <v>405</v>
      </c>
      <c r="H255" s="75">
        <f t="shared" si="67"/>
        <v>5301.6</v>
      </c>
      <c r="I255" s="40">
        <f t="shared" si="68"/>
        <v>1791.9</v>
      </c>
      <c r="J255" s="41">
        <f t="shared" si="56"/>
        <v>53</v>
      </c>
      <c r="K255" s="60">
        <v>19.5</v>
      </c>
      <c r="L255" s="42">
        <f t="shared" si="64"/>
        <v>7166</v>
      </c>
      <c r="N255" s="67">
        <f t="shared" si="57"/>
        <v>1622.5</v>
      </c>
      <c r="O255" s="39">
        <f t="shared" si="58"/>
        <v>270</v>
      </c>
      <c r="P255" s="75">
        <f t="shared" si="59"/>
        <v>1892.5</v>
      </c>
      <c r="Q255" s="40">
        <f t="shared" si="60"/>
        <v>639.70000000000005</v>
      </c>
      <c r="R255" s="41">
        <f t="shared" si="61"/>
        <v>18.899999999999999</v>
      </c>
      <c r="S255" s="60">
        <f t="shared" si="62"/>
        <v>13</v>
      </c>
      <c r="T255" s="42">
        <f t="shared" si="63"/>
        <v>2564.1</v>
      </c>
    </row>
    <row r="256" spans="1:20" x14ac:dyDescent="0.2">
      <c r="A256" s="34">
        <v>249</v>
      </c>
      <c r="B256" s="98">
        <f t="shared" si="54"/>
        <v>109.08</v>
      </c>
      <c r="C256" s="101">
        <f t="shared" si="55"/>
        <v>695.13</v>
      </c>
      <c r="D256" s="37">
        <v>44510</v>
      </c>
      <c r="E256" s="38">
        <v>23458</v>
      </c>
      <c r="F256" s="67">
        <f t="shared" si="65"/>
        <v>4896.6000000000004</v>
      </c>
      <c r="G256" s="39">
        <f t="shared" si="66"/>
        <v>405</v>
      </c>
      <c r="H256" s="75">
        <f t="shared" si="67"/>
        <v>5301.6</v>
      </c>
      <c r="I256" s="40">
        <f t="shared" si="68"/>
        <v>1791.9</v>
      </c>
      <c r="J256" s="41">
        <f t="shared" si="56"/>
        <v>53</v>
      </c>
      <c r="K256" s="60">
        <v>19.5</v>
      </c>
      <c r="L256" s="42">
        <f t="shared" si="64"/>
        <v>7166</v>
      </c>
      <c r="N256" s="67">
        <f t="shared" si="57"/>
        <v>1622.5</v>
      </c>
      <c r="O256" s="39">
        <f t="shared" si="58"/>
        <v>270</v>
      </c>
      <c r="P256" s="75">
        <f t="shared" si="59"/>
        <v>1892.5</v>
      </c>
      <c r="Q256" s="40">
        <f t="shared" si="60"/>
        <v>639.70000000000005</v>
      </c>
      <c r="R256" s="41">
        <f t="shared" si="61"/>
        <v>18.899999999999999</v>
      </c>
      <c r="S256" s="60">
        <f t="shared" si="62"/>
        <v>13</v>
      </c>
      <c r="T256" s="42">
        <f t="shared" si="63"/>
        <v>2564.1</v>
      </c>
    </row>
    <row r="257" spans="1:20" x14ac:dyDescent="0.2">
      <c r="A257" s="34">
        <v>250</v>
      </c>
      <c r="B257" s="98">
        <f t="shared" si="54"/>
        <v>109.08</v>
      </c>
      <c r="C257" s="101">
        <f t="shared" si="55"/>
        <v>695.13</v>
      </c>
      <c r="D257" s="37">
        <v>44510</v>
      </c>
      <c r="E257" s="38">
        <v>23458</v>
      </c>
      <c r="F257" s="67">
        <f t="shared" si="65"/>
        <v>4896.6000000000004</v>
      </c>
      <c r="G257" s="39">
        <f t="shared" si="66"/>
        <v>405</v>
      </c>
      <c r="H257" s="75">
        <f t="shared" si="67"/>
        <v>5301.6</v>
      </c>
      <c r="I257" s="40">
        <f t="shared" si="68"/>
        <v>1791.9</v>
      </c>
      <c r="J257" s="41">
        <f t="shared" si="56"/>
        <v>53</v>
      </c>
      <c r="K257" s="60">
        <v>19.5</v>
      </c>
      <c r="L257" s="42">
        <f t="shared" si="64"/>
        <v>7166</v>
      </c>
      <c r="N257" s="67">
        <f t="shared" si="57"/>
        <v>1622.5</v>
      </c>
      <c r="O257" s="39">
        <f t="shared" si="58"/>
        <v>270</v>
      </c>
      <c r="P257" s="75">
        <f t="shared" si="59"/>
        <v>1892.5</v>
      </c>
      <c r="Q257" s="40">
        <f t="shared" si="60"/>
        <v>639.70000000000005</v>
      </c>
      <c r="R257" s="41">
        <f t="shared" si="61"/>
        <v>18.899999999999999</v>
      </c>
      <c r="S257" s="60">
        <f t="shared" si="62"/>
        <v>13</v>
      </c>
      <c r="T257" s="42">
        <f t="shared" si="63"/>
        <v>2564.1</v>
      </c>
    </row>
    <row r="258" spans="1:20" x14ac:dyDescent="0.2">
      <c r="A258" s="34">
        <v>251</v>
      </c>
      <c r="B258" s="98">
        <f t="shared" si="54"/>
        <v>109.08</v>
      </c>
      <c r="C258" s="101">
        <f t="shared" si="55"/>
        <v>695.13</v>
      </c>
      <c r="D258" s="37">
        <v>44510</v>
      </c>
      <c r="E258" s="38">
        <v>23458</v>
      </c>
      <c r="F258" s="67">
        <f t="shared" si="65"/>
        <v>4896.6000000000004</v>
      </c>
      <c r="G258" s="39">
        <f t="shared" si="66"/>
        <v>405</v>
      </c>
      <c r="H258" s="75">
        <f t="shared" si="67"/>
        <v>5301.6</v>
      </c>
      <c r="I258" s="40">
        <f t="shared" si="68"/>
        <v>1791.9</v>
      </c>
      <c r="J258" s="41">
        <f t="shared" si="56"/>
        <v>53</v>
      </c>
      <c r="K258" s="60">
        <v>19.5</v>
      </c>
      <c r="L258" s="42">
        <f t="shared" si="64"/>
        <v>7166</v>
      </c>
      <c r="N258" s="67">
        <f t="shared" si="57"/>
        <v>1622.5</v>
      </c>
      <c r="O258" s="39">
        <f t="shared" si="58"/>
        <v>270</v>
      </c>
      <c r="P258" s="75">
        <f t="shared" si="59"/>
        <v>1892.5</v>
      </c>
      <c r="Q258" s="40">
        <f t="shared" si="60"/>
        <v>639.70000000000005</v>
      </c>
      <c r="R258" s="41">
        <f t="shared" si="61"/>
        <v>18.899999999999999</v>
      </c>
      <c r="S258" s="60">
        <f t="shared" si="62"/>
        <v>13</v>
      </c>
      <c r="T258" s="42">
        <f t="shared" si="63"/>
        <v>2564.1</v>
      </c>
    </row>
    <row r="259" spans="1:20" x14ac:dyDescent="0.2">
      <c r="A259" s="34">
        <v>252</v>
      </c>
      <c r="B259" s="98">
        <f t="shared" si="54"/>
        <v>109.08</v>
      </c>
      <c r="C259" s="101">
        <f t="shared" si="55"/>
        <v>695.13</v>
      </c>
      <c r="D259" s="37">
        <v>44510</v>
      </c>
      <c r="E259" s="38">
        <v>23458</v>
      </c>
      <c r="F259" s="67">
        <f t="shared" si="65"/>
        <v>4896.6000000000004</v>
      </c>
      <c r="G259" s="39">
        <f t="shared" si="66"/>
        <v>405</v>
      </c>
      <c r="H259" s="75">
        <f t="shared" si="67"/>
        <v>5301.6</v>
      </c>
      <c r="I259" s="40">
        <f t="shared" si="68"/>
        <v>1791.9</v>
      </c>
      <c r="J259" s="41">
        <f t="shared" si="56"/>
        <v>53</v>
      </c>
      <c r="K259" s="60">
        <v>19.5</v>
      </c>
      <c r="L259" s="42">
        <f t="shared" si="64"/>
        <v>7166</v>
      </c>
      <c r="N259" s="67">
        <f t="shared" si="57"/>
        <v>1622.5</v>
      </c>
      <c r="O259" s="39">
        <f t="shared" si="58"/>
        <v>270</v>
      </c>
      <c r="P259" s="75">
        <f t="shared" si="59"/>
        <v>1892.5</v>
      </c>
      <c r="Q259" s="40">
        <f t="shared" si="60"/>
        <v>639.70000000000005</v>
      </c>
      <c r="R259" s="41">
        <f t="shared" si="61"/>
        <v>18.899999999999999</v>
      </c>
      <c r="S259" s="60">
        <f t="shared" si="62"/>
        <v>13</v>
      </c>
      <c r="T259" s="42">
        <f t="shared" si="63"/>
        <v>2564.1</v>
      </c>
    </row>
    <row r="260" spans="1:20" x14ac:dyDescent="0.2">
      <c r="A260" s="34">
        <v>253</v>
      </c>
      <c r="B260" s="98">
        <f t="shared" si="54"/>
        <v>109.08</v>
      </c>
      <c r="C260" s="101">
        <f t="shared" si="55"/>
        <v>695.13</v>
      </c>
      <c r="D260" s="37">
        <v>44510</v>
      </c>
      <c r="E260" s="38">
        <v>23458</v>
      </c>
      <c r="F260" s="67">
        <f t="shared" si="65"/>
        <v>4896.6000000000004</v>
      </c>
      <c r="G260" s="39">
        <f t="shared" si="66"/>
        <v>405</v>
      </c>
      <c r="H260" s="75">
        <f t="shared" si="67"/>
        <v>5301.6</v>
      </c>
      <c r="I260" s="40">
        <f t="shared" si="68"/>
        <v>1791.9</v>
      </c>
      <c r="J260" s="41">
        <f t="shared" si="56"/>
        <v>53</v>
      </c>
      <c r="K260" s="60">
        <v>19.5</v>
      </c>
      <c r="L260" s="42">
        <f t="shared" si="64"/>
        <v>7166</v>
      </c>
      <c r="N260" s="67">
        <f t="shared" si="57"/>
        <v>1622.5</v>
      </c>
      <c r="O260" s="39">
        <f t="shared" si="58"/>
        <v>270</v>
      </c>
      <c r="P260" s="75">
        <f t="shared" si="59"/>
        <v>1892.5</v>
      </c>
      <c r="Q260" s="40">
        <f t="shared" si="60"/>
        <v>639.70000000000005</v>
      </c>
      <c r="R260" s="41">
        <f t="shared" si="61"/>
        <v>18.899999999999999</v>
      </c>
      <c r="S260" s="60">
        <f t="shared" si="62"/>
        <v>13</v>
      </c>
      <c r="T260" s="42">
        <f t="shared" si="63"/>
        <v>2564.1</v>
      </c>
    </row>
    <row r="261" spans="1:20" x14ac:dyDescent="0.2">
      <c r="A261" s="34">
        <v>254</v>
      </c>
      <c r="B261" s="98">
        <f t="shared" si="54"/>
        <v>109.08</v>
      </c>
      <c r="C261" s="101">
        <f t="shared" si="55"/>
        <v>695.13</v>
      </c>
      <c r="D261" s="37">
        <v>44510</v>
      </c>
      <c r="E261" s="38">
        <v>23458</v>
      </c>
      <c r="F261" s="67">
        <f t="shared" si="65"/>
        <v>4896.6000000000004</v>
      </c>
      <c r="G261" s="39">
        <f t="shared" si="66"/>
        <v>405</v>
      </c>
      <c r="H261" s="75">
        <f t="shared" si="67"/>
        <v>5301.6</v>
      </c>
      <c r="I261" s="40">
        <f t="shared" si="68"/>
        <v>1791.9</v>
      </c>
      <c r="J261" s="41">
        <f t="shared" si="56"/>
        <v>53</v>
      </c>
      <c r="K261" s="60">
        <v>19.5</v>
      </c>
      <c r="L261" s="42">
        <f t="shared" si="64"/>
        <v>7166</v>
      </c>
      <c r="N261" s="67">
        <f t="shared" si="57"/>
        <v>1622.5</v>
      </c>
      <c r="O261" s="39">
        <f t="shared" si="58"/>
        <v>270</v>
      </c>
      <c r="P261" s="75">
        <f t="shared" si="59"/>
        <v>1892.5</v>
      </c>
      <c r="Q261" s="40">
        <f t="shared" si="60"/>
        <v>639.70000000000005</v>
      </c>
      <c r="R261" s="41">
        <f t="shared" si="61"/>
        <v>18.899999999999999</v>
      </c>
      <c r="S261" s="60">
        <f t="shared" si="62"/>
        <v>13</v>
      </c>
      <c r="T261" s="42">
        <f t="shared" si="63"/>
        <v>2564.1</v>
      </c>
    </row>
    <row r="262" spans="1:20" x14ac:dyDescent="0.2">
      <c r="A262" s="34">
        <v>255</v>
      </c>
      <c r="B262" s="98">
        <f t="shared" si="54"/>
        <v>109.08</v>
      </c>
      <c r="C262" s="101">
        <f t="shared" si="55"/>
        <v>695.13</v>
      </c>
      <c r="D262" s="37">
        <v>44510</v>
      </c>
      <c r="E262" s="38">
        <v>23458</v>
      </c>
      <c r="F262" s="67">
        <f t="shared" si="65"/>
        <v>4896.6000000000004</v>
      </c>
      <c r="G262" s="39">
        <f t="shared" si="66"/>
        <v>405</v>
      </c>
      <c r="H262" s="75">
        <f t="shared" si="67"/>
        <v>5301.6</v>
      </c>
      <c r="I262" s="40">
        <f t="shared" si="68"/>
        <v>1791.9</v>
      </c>
      <c r="J262" s="41">
        <f t="shared" si="56"/>
        <v>53</v>
      </c>
      <c r="K262" s="60">
        <v>19.5</v>
      </c>
      <c r="L262" s="42">
        <f t="shared" si="64"/>
        <v>7166</v>
      </c>
      <c r="N262" s="67">
        <f t="shared" si="57"/>
        <v>1622.5</v>
      </c>
      <c r="O262" s="39">
        <f t="shared" si="58"/>
        <v>270</v>
      </c>
      <c r="P262" s="75">
        <f t="shared" si="59"/>
        <v>1892.5</v>
      </c>
      <c r="Q262" s="40">
        <f t="shared" si="60"/>
        <v>639.70000000000005</v>
      </c>
      <c r="R262" s="41">
        <f t="shared" si="61"/>
        <v>18.899999999999999</v>
      </c>
      <c r="S262" s="60">
        <f t="shared" si="62"/>
        <v>13</v>
      </c>
      <c r="T262" s="42">
        <f t="shared" si="63"/>
        <v>2564.1</v>
      </c>
    </row>
    <row r="263" spans="1:20" x14ac:dyDescent="0.2">
      <c r="A263" s="34">
        <v>256</v>
      </c>
      <c r="B263" s="98">
        <f t="shared" si="54"/>
        <v>109.08</v>
      </c>
      <c r="C263" s="101">
        <f t="shared" si="55"/>
        <v>695.13</v>
      </c>
      <c r="D263" s="37">
        <v>44510</v>
      </c>
      <c r="E263" s="38">
        <v>23458</v>
      </c>
      <c r="F263" s="67">
        <f t="shared" si="65"/>
        <v>4896.6000000000004</v>
      </c>
      <c r="G263" s="39">
        <f t="shared" si="66"/>
        <v>405</v>
      </c>
      <c r="H263" s="75">
        <f t="shared" si="67"/>
        <v>5301.6</v>
      </c>
      <c r="I263" s="40">
        <f t="shared" si="68"/>
        <v>1791.9</v>
      </c>
      <c r="J263" s="41">
        <f t="shared" si="56"/>
        <v>53</v>
      </c>
      <c r="K263" s="60">
        <v>19.5</v>
      </c>
      <c r="L263" s="42">
        <f t="shared" si="64"/>
        <v>7166</v>
      </c>
      <c r="N263" s="67">
        <f t="shared" si="57"/>
        <v>1622.5</v>
      </c>
      <c r="O263" s="39">
        <f t="shared" si="58"/>
        <v>270</v>
      </c>
      <c r="P263" s="75">
        <f t="shared" si="59"/>
        <v>1892.5</v>
      </c>
      <c r="Q263" s="40">
        <f t="shared" si="60"/>
        <v>639.70000000000005</v>
      </c>
      <c r="R263" s="41">
        <f t="shared" si="61"/>
        <v>18.899999999999999</v>
      </c>
      <c r="S263" s="60">
        <f t="shared" si="62"/>
        <v>13</v>
      </c>
      <c r="T263" s="42">
        <f t="shared" si="63"/>
        <v>2564.1</v>
      </c>
    </row>
    <row r="264" spans="1:20" x14ac:dyDescent="0.2">
      <c r="A264" s="34">
        <v>257</v>
      </c>
      <c r="B264" s="98">
        <f t="shared" ref="B264:B275" si="69">ROUND(IF(A264&lt;B$295,(IF(A264&lt;$B$299,B$301+B$302*A264,B$288+B$289*A264+B$290*A264^2+B$291*A264^3+B$292*A264^4+B$293*A264^5)),(B$297)),2)</f>
        <v>109.08</v>
      </c>
      <c r="C264" s="101">
        <f t="shared" ref="C264:C275" si="70">ROUND(IF(A264&lt;C$295,(IF(A264&lt;C$299,C$301+C$302*A264,C$288+C$289*A264+C$290*A264^2+C$291*A264^3+C$292*A264^4+C$293*A264^5)),(C$297)),2)</f>
        <v>695.13</v>
      </c>
      <c r="D264" s="37">
        <v>44510</v>
      </c>
      <c r="E264" s="38">
        <v>23458</v>
      </c>
      <c r="F264" s="67">
        <f t="shared" si="65"/>
        <v>4896.6000000000004</v>
      </c>
      <c r="G264" s="39">
        <f t="shared" si="66"/>
        <v>405</v>
      </c>
      <c r="H264" s="75">
        <f t="shared" si="67"/>
        <v>5301.6</v>
      </c>
      <c r="I264" s="40">
        <f t="shared" si="68"/>
        <v>1791.9</v>
      </c>
      <c r="J264" s="41">
        <f t="shared" si="56"/>
        <v>53</v>
      </c>
      <c r="K264" s="60">
        <v>19.5</v>
      </c>
      <c r="L264" s="42">
        <f t="shared" si="64"/>
        <v>7166</v>
      </c>
      <c r="N264" s="67">
        <f t="shared" si="57"/>
        <v>1622.5</v>
      </c>
      <c r="O264" s="39">
        <f t="shared" si="58"/>
        <v>270</v>
      </c>
      <c r="P264" s="75">
        <f t="shared" si="59"/>
        <v>1892.5</v>
      </c>
      <c r="Q264" s="40">
        <f t="shared" si="60"/>
        <v>639.70000000000005</v>
      </c>
      <c r="R264" s="41">
        <f t="shared" si="61"/>
        <v>18.899999999999999</v>
      </c>
      <c r="S264" s="60">
        <f t="shared" si="62"/>
        <v>13</v>
      </c>
      <c r="T264" s="42">
        <f t="shared" si="63"/>
        <v>2564.1</v>
      </c>
    </row>
    <row r="265" spans="1:20" x14ac:dyDescent="0.2">
      <c r="A265" s="34">
        <v>258</v>
      </c>
      <c r="B265" s="98">
        <f t="shared" si="69"/>
        <v>109.08</v>
      </c>
      <c r="C265" s="101">
        <f t="shared" si="70"/>
        <v>695.13</v>
      </c>
      <c r="D265" s="37">
        <v>44510</v>
      </c>
      <c r="E265" s="38">
        <v>23458</v>
      </c>
      <c r="F265" s="67">
        <f t="shared" si="65"/>
        <v>4896.6000000000004</v>
      </c>
      <c r="G265" s="39">
        <f t="shared" si="66"/>
        <v>405</v>
      </c>
      <c r="H265" s="75">
        <f t="shared" si="67"/>
        <v>5301.6</v>
      </c>
      <c r="I265" s="40">
        <f t="shared" si="68"/>
        <v>1791.9</v>
      </c>
      <c r="J265" s="41">
        <f t="shared" ref="J265:J277" si="71">ROUND(H265*0.01,1)</f>
        <v>53</v>
      </c>
      <c r="K265" s="60">
        <v>19.5</v>
      </c>
      <c r="L265" s="42">
        <f t="shared" si="64"/>
        <v>7166</v>
      </c>
      <c r="N265" s="67">
        <f t="shared" ref="N265:N277" si="72">ROUND(12/J265*L265,1)</f>
        <v>1622.5</v>
      </c>
      <c r="O265" s="39">
        <f t="shared" ref="O265:O277" si="73">ROUND(8/C265*E265,1)</f>
        <v>270</v>
      </c>
      <c r="P265" s="75">
        <f t="shared" ref="P265:P277" si="74">N265+O265</f>
        <v>1892.5</v>
      </c>
      <c r="Q265" s="40">
        <f t="shared" ref="Q265:Q277" si="75">ROUND(P265*0.338,1)</f>
        <v>639.70000000000005</v>
      </c>
      <c r="R265" s="41">
        <f t="shared" ref="R265:R277" si="76">ROUND(P265*0.01,1)</f>
        <v>18.899999999999999</v>
      </c>
      <c r="S265" s="60">
        <f t="shared" ref="S265:S277" si="77">ROUND(K265*2/3,1)</f>
        <v>13</v>
      </c>
      <c r="T265" s="42">
        <f t="shared" ref="T265:T277" si="78">SUM(P265:S265)</f>
        <v>2564.1</v>
      </c>
    </row>
    <row r="266" spans="1:20" x14ac:dyDescent="0.2">
      <c r="A266" s="34">
        <v>259</v>
      </c>
      <c r="B266" s="98">
        <f t="shared" si="69"/>
        <v>109.08</v>
      </c>
      <c r="C266" s="101">
        <f t="shared" si="70"/>
        <v>695.13</v>
      </c>
      <c r="D266" s="37">
        <v>44510</v>
      </c>
      <c r="E266" s="38">
        <v>23458</v>
      </c>
      <c r="F266" s="67">
        <f t="shared" si="65"/>
        <v>4896.6000000000004</v>
      </c>
      <c r="G266" s="39">
        <f t="shared" si="66"/>
        <v>405</v>
      </c>
      <c r="H266" s="75">
        <f t="shared" si="67"/>
        <v>5301.6</v>
      </c>
      <c r="I266" s="40">
        <f t="shared" si="68"/>
        <v>1791.9</v>
      </c>
      <c r="J266" s="41">
        <f t="shared" si="71"/>
        <v>53</v>
      </c>
      <c r="K266" s="60">
        <v>19.5</v>
      </c>
      <c r="L266" s="42">
        <f t="shared" si="64"/>
        <v>7166</v>
      </c>
      <c r="N266" s="67">
        <f t="shared" si="72"/>
        <v>1622.5</v>
      </c>
      <c r="O266" s="39">
        <f t="shared" si="73"/>
        <v>270</v>
      </c>
      <c r="P266" s="75">
        <f t="shared" si="74"/>
        <v>1892.5</v>
      </c>
      <c r="Q266" s="40">
        <f t="shared" si="75"/>
        <v>639.70000000000005</v>
      </c>
      <c r="R266" s="41">
        <f t="shared" si="76"/>
        <v>18.899999999999999</v>
      </c>
      <c r="S266" s="60">
        <f t="shared" si="77"/>
        <v>13</v>
      </c>
      <c r="T266" s="42">
        <f t="shared" si="78"/>
        <v>2564.1</v>
      </c>
    </row>
    <row r="267" spans="1:20" x14ac:dyDescent="0.2">
      <c r="A267" s="34">
        <v>260</v>
      </c>
      <c r="B267" s="98">
        <f t="shared" si="69"/>
        <v>109.08</v>
      </c>
      <c r="C267" s="101">
        <f t="shared" si="70"/>
        <v>695.13</v>
      </c>
      <c r="D267" s="37">
        <v>44510</v>
      </c>
      <c r="E267" s="38">
        <v>23458</v>
      </c>
      <c r="F267" s="67">
        <f t="shared" si="65"/>
        <v>4896.6000000000004</v>
      </c>
      <c r="G267" s="39">
        <f t="shared" si="66"/>
        <v>405</v>
      </c>
      <c r="H267" s="75">
        <f t="shared" si="67"/>
        <v>5301.6</v>
      </c>
      <c r="I267" s="40">
        <f t="shared" si="68"/>
        <v>1791.9</v>
      </c>
      <c r="J267" s="41">
        <f t="shared" si="71"/>
        <v>53</v>
      </c>
      <c r="K267" s="60">
        <v>19.5</v>
      </c>
      <c r="L267" s="42">
        <f t="shared" si="64"/>
        <v>7166</v>
      </c>
      <c r="N267" s="67">
        <f t="shared" si="72"/>
        <v>1622.5</v>
      </c>
      <c r="O267" s="39">
        <f t="shared" si="73"/>
        <v>270</v>
      </c>
      <c r="P267" s="75">
        <f t="shared" si="74"/>
        <v>1892.5</v>
      </c>
      <c r="Q267" s="40">
        <f t="shared" si="75"/>
        <v>639.70000000000005</v>
      </c>
      <c r="R267" s="41">
        <f t="shared" si="76"/>
        <v>18.899999999999999</v>
      </c>
      <c r="S267" s="60">
        <f t="shared" si="77"/>
        <v>13</v>
      </c>
      <c r="T267" s="42">
        <f t="shared" si="78"/>
        <v>2564.1</v>
      </c>
    </row>
    <row r="268" spans="1:20" x14ac:dyDescent="0.2">
      <c r="A268" s="34">
        <v>261</v>
      </c>
      <c r="B268" s="98">
        <f t="shared" si="69"/>
        <v>109.08</v>
      </c>
      <c r="C268" s="101">
        <f t="shared" si="70"/>
        <v>695.13</v>
      </c>
      <c r="D268" s="37">
        <v>44510</v>
      </c>
      <c r="E268" s="38">
        <v>23458</v>
      </c>
      <c r="F268" s="67">
        <f t="shared" si="65"/>
        <v>4896.6000000000004</v>
      </c>
      <c r="G268" s="39">
        <f t="shared" si="66"/>
        <v>405</v>
      </c>
      <c r="H268" s="75">
        <f t="shared" si="67"/>
        <v>5301.6</v>
      </c>
      <c r="I268" s="40">
        <f t="shared" si="68"/>
        <v>1791.9</v>
      </c>
      <c r="J268" s="41">
        <f t="shared" si="71"/>
        <v>53</v>
      </c>
      <c r="K268" s="60">
        <v>19.5</v>
      </c>
      <c r="L268" s="42">
        <f t="shared" si="64"/>
        <v>7166</v>
      </c>
      <c r="N268" s="67">
        <f t="shared" si="72"/>
        <v>1622.5</v>
      </c>
      <c r="O268" s="39">
        <f t="shared" si="73"/>
        <v>270</v>
      </c>
      <c r="P268" s="75">
        <f t="shared" si="74"/>
        <v>1892.5</v>
      </c>
      <c r="Q268" s="40">
        <f t="shared" si="75"/>
        <v>639.70000000000005</v>
      </c>
      <c r="R268" s="41">
        <f t="shared" si="76"/>
        <v>18.899999999999999</v>
      </c>
      <c r="S268" s="60">
        <f t="shared" si="77"/>
        <v>13</v>
      </c>
      <c r="T268" s="42">
        <f t="shared" si="78"/>
        <v>2564.1</v>
      </c>
    </row>
    <row r="269" spans="1:20" x14ac:dyDescent="0.2">
      <c r="A269" s="34">
        <v>262</v>
      </c>
      <c r="B269" s="98">
        <f t="shared" si="69"/>
        <v>109.08</v>
      </c>
      <c r="C269" s="101">
        <f t="shared" si="70"/>
        <v>695.13</v>
      </c>
      <c r="D269" s="37">
        <v>44510</v>
      </c>
      <c r="E269" s="38">
        <v>23458</v>
      </c>
      <c r="F269" s="67">
        <f t="shared" si="65"/>
        <v>4896.6000000000004</v>
      </c>
      <c r="G269" s="39">
        <f t="shared" si="66"/>
        <v>405</v>
      </c>
      <c r="H269" s="75">
        <f t="shared" si="67"/>
        <v>5301.6</v>
      </c>
      <c r="I269" s="40">
        <f t="shared" si="68"/>
        <v>1791.9</v>
      </c>
      <c r="J269" s="41">
        <f t="shared" si="71"/>
        <v>53</v>
      </c>
      <c r="K269" s="60">
        <v>19.5</v>
      </c>
      <c r="L269" s="42">
        <f t="shared" si="64"/>
        <v>7166</v>
      </c>
      <c r="N269" s="67">
        <f t="shared" si="72"/>
        <v>1622.5</v>
      </c>
      <c r="O269" s="39">
        <f t="shared" si="73"/>
        <v>270</v>
      </c>
      <c r="P269" s="75">
        <f t="shared" si="74"/>
        <v>1892.5</v>
      </c>
      <c r="Q269" s="40">
        <f t="shared" si="75"/>
        <v>639.70000000000005</v>
      </c>
      <c r="R269" s="41">
        <f t="shared" si="76"/>
        <v>18.899999999999999</v>
      </c>
      <c r="S269" s="60">
        <f t="shared" si="77"/>
        <v>13</v>
      </c>
      <c r="T269" s="42">
        <f t="shared" si="78"/>
        <v>2564.1</v>
      </c>
    </row>
    <row r="270" spans="1:20" x14ac:dyDescent="0.2">
      <c r="A270" s="34">
        <v>263</v>
      </c>
      <c r="B270" s="98">
        <f t="shared" si="69"/>
        <v>109.08</v>
      </c>
      <c r="C270" s="101">
        <f t="shared" si="70"/>
        <v>695.13</v>
      </c>
      <c r="D270" s="37">
        <v>44510</v>
      </c>
      <c r="E270" s="38">
        <v>23458</v>
      </c>
      <c r="F270" s="67">
        <f t="shared" si="65"/>
        <v>4896.6000000000004</v>
      </c>
      <c r="G270" s="39">
        <f t="shared" si="66"/>
        <v>405</v>
      </c>
      <c r="H270" s="75">
        <f t="shared" si="67"/>
        <v>5301.6</v>
      </c>
      <c r="I270" s="40">
        <f t="shared" si="68"/>
        <v>1791.9</v>
      </c>
      <c r="J270" s="41">
        <f t="shared" si="71"/>
        <v>53</v>
      </c>
      <c r="K270" s="60">
        <v>19.5</v>
      </c>
      <c r="L270" s="42">
        <f t="shared" si="64"/>
        <v>7166</v>
      </c>
      <c r="N270" s="67">
        <f t="shared" si="72"/>
        <v>1622.5</v>
      </c>
      <c r="O270" s="39">
        <f t="shared" si="73"/>
        <v>270</v>
      </c>
      <c r="P270" s="75">
        <f t="shared" si="74"/>
        <v>1892.5</v>
      </c>
      <c r="Q270" s="40">
        <f t="shared" si="75"/>
        <v>639.70000000000005</v>
      </c>
      <c r="R270" s="41">
        <f t="shared" si="76"/>
        <v>18.899999999999999</v>
      </c>
      <c r="S270" s="60">
        <f t="shared" si="77"/>
        <v>13</v>
      </c>
      <c r="T270" s="42">
        <f t="shared" si="78"/>
        <v>2564.1</v>
      </c>
    </row>
    <row r="271" spans="1:20" x14ac:dyDescent="0.2">
      <c r="A271" s="34">
        <v>264</v>
      </c>
      <c r="B271" s="98">
        <f t="shared" si="69"/>
        <v>109.08</v>
      </c>
      <c r="C271" s="101">
        <f t="shared" si="70"/>
        <v>695.13</v>
      </c>
      <c r="D271" s="37">
        <v>44510</v>
      </c>
      <c r="E271" s="38">
        <v>23458</v>
      </c>
      <c r="F271" s="67">
        <f t="shared" si="65"/>
        <v>4896.6000000000004</v>
      </c>
      <c r="G271" s="39">
        <f t="shared" si="66"/>
        <v>405</v>
      </c>
      <c r="H271" s="75">
        <f t="shared" si="67"/>
        <v>5301.6</v>
      </c>
      <c r="I271" s="40">
        <f t="shared" si="68"/>
        <v>1791.9</v>
      </c>
      <c r="J271" s="41">
        <f t="shared" si="71"/>
        <v>53</v>
      </c>
      <c r="K271" s="60">
        <v>19.5</v>
      </c>
      <c r="L271" s="42">
        <f t="shared" si="64"/>
        <v>7166</v>
      </c>
      <c r="N271" s="67">
        <f t="shared" si="72"/>
        <v>1622.5</v>
      </c>
      <c r="O271" s="39">
        <f t="shared" si="73"/>
        <v>270</v>
      </c>
      <c r="P271" s="75">
        <f t="shared" si="74"/>
        <v>1892.5</v>
      </c>
      <c r="Q271" s="40">
        <f t="shared" si="75"/>
        <v>639.70000000000005</v>
      </c>
      <c r="R271" s="41">
        <f t="shared" si="76"/>
        <v>18.899999999999999</v>
      </c>
      <c r="S271" s="60">
        <f t="shared" si="77"/>
        <v>13</v>
      </c>
      <c r="T271" s="42">
        <f t="shared" si="78"/>
        <v>2564.1</v>
      </c>
    </row>
    <row r="272" spans="1:20" x14ac:dyDescent="0.2">
      <c r="A272" s="34">
        <v>265</v>
      </c>
      <c r="B272" s="98">
        <f t="shared" si="69"/>
        <v>109.08</v>
      </c>
      <c r="C272" s="101">
        <f t="shared" si="70"/>
        <v>695.13</v>
      </c>
      <c r="D272" s="37">
        <v>44510</v>
      </c>
      <c r="E272" s="38">
        <v>23458</v>
      </c>
      <c r="F272" s="67">
        <f t="shared" si="65"/>
        <v>4896.6000000000004</v>
      </c>
      <c r="G272" s="39">
        <f t="shared" si="66"/>
        <v>405</v>
      </c>
      <c r="H272" s="75">
        <f t="shared" si="67"/>
        <v>5301.6</v>
      </c>
      <c r="I272" s="40">
        <f t="shared" si="68"/>
        <v>1791.9</v>
      </c>
      <c r="J272" s="41">
        <f t="shared" si="71"/>
        <v>53</v>
      </c>
      <c r="K272" s="60">
        <v>19.5</v>
      </c>
      <c r="L272" s="42">
        <f t="shared" ref="L272:L277" si="79">SUM(H272:K272)</f>
        <v>7166</v>
      </c>
      <c r="N272" s="67">
        <f t="shared" si="72"/>
        <v>1622.5</v>
      </c>
      <c r="O272" s="39">
        <f t="shared" si="73"/>
        <v>270</v>
      </c>
      <c r="P272" s="75">
        <f t="shared" si="74"/>
        <v>1892.5</v>
      </c>
      <c r="Q272" s="40">
        <f t="shared" si="75"/>
        <v>639.70000000000005</v>
      </c>
      <c r="R272" s="41">
        <f t="shared" si="76"/>
        <v>18.899999999999999</v>
      </c>
      <c r="S272" s="60">
        <f t="shared" si="77"/>
        <v>13</v>
      </c>
      <c r="T272" s="42">
        <f t="shared" si="78"/>
        <v>2564.1</v>
      </c>
    </row>
    <row r="273" spans="1:20" x14ac:dyDescent="0.2">
      <c r="A273" s="34">
        <v>266</v>
      </c>
      <c r="B273" s="98">
        <f t="shared" si="69"/>
        <v>109.08</v>
      </c>
      <c r="C273" s="101">
        <f t="shared" si="70"/>
        <v>695.13</v>
      </c>
      <c r="D273" s="37">
        <v>44510</v>
      </c>
      <c r="E273" s="38">
        <v>23458</v>
      </c>
      <c r="F273" s="67">
        <f t="shared" si="65"/>
        <v>4896.6000000000004</v>
      </c>
      <c r="G273" s="39">
        <f t="shared" si="66"/>
        <v>405</v>
      </c>
      <c r="H273" s="75">
        <f t="shared" si="67"/>
        <v>5301.6</v>
      </c>
      <c r="I273" s="40">
        <f t="shared" si="68"/>
        <v>1791.9</v>
      </c>
      <c r="J273" s="41">
        <f t="shared" si="71"/>
        <v>53</v>
      </c>
      <c r="K273" s="60">
        <v>19.5</v>
      </c>
      <c r="L273" s="42">
        <f t="shared" si="79"/>
        <v>7166</v>
      </c>
      <c r="N273" s="67">
        <f t="shared" si="72"/>
        <v>1622.5</v>
      </c>
      <c r="O273" s="39">
        <f t="shared" si="73"/>
        <v>270</v>
      </c>
      <c r="P273" s="75">
        <f t="shared" si="74"/>
        <v>1892.5</v>
      </c>
      <c r="Q273" s="40">
        <f t="shared" si="75"/>
        <v>639.70000000000005</v>
      </c>
      <c r="R273" s="41">
        <f t="shared" si="76"/>
        <v>18.899999999999999</v>
      </c>
      <c r="S273" s="60">
        <f t="shared" si="77"/>
        <v>13</v>
      </c>
      <c r="T273" s="42">
        <f t="shared" si="78"/>
        <v>2564.1</v>
      </c>
    </row>
    <row r="274" spans="1:20" x14ac:dyDescent="0.2">
      <c r="A274" s="34">
        <v>267</v>
      </c>
      <c r="B274" s="98">
        <f t="shared" si="69"/>
        <v>109.08</v>
      </c>
      <c r="C274" s="101">
        <f t="shared" si="70"/>
        <v>695.13</v>
      </c>
      <c r="D274" s="37">
        <v>44510</v>
      </c>
      <c r="E274" s="38">
        <v>23458</v>
      </c>
      <c r="F274" s="67">
        <f t="shared" ref="F274:G277" si="80">ROUND(12/B274*D274,1)</f>
        <v>4896.6000000000004</v>
      </c>
      <c r="G274" s="39">
        <f t="shared" si="80"/>
        <v>405</v>
      </c>
      <c r="H274" s="75">
        <f>F274+G274</f>
        <v>5301.6</v>
      </c>
      <c r="I274" s="40">
        <f>ROUND(H274*0.338,1)</f>
        <v>1791.9</v>
      </c>
      <c r="J274" s="41">
        <f t="shared" si="71"/>
        <v>53</v>
      </c>
      <c r="K274" s="60">
        <v>19.5</v>
      </c>
      <c r="L274" s="42">
        <f t="shared" si="79"/>
        <v>7166</v>
      </c>
      <c r="N274" s="67">
        <f t="shared" si="72"/>
        <v>1622.5</v>
      </c>
      <c r="O274" s="39">
        <f t="shared" si="73"/>
        <v>270</v>
      </c>
      <c r="P274" s="75">
        <f t="shared" si="74"/>
        <v>1892.5</v>
      </c>
      <c r="Q274" s="40">
        <f t="shared" si="75"/>
        <v>639.70000000000005</v>
      </c>
      <c r="R274" s="41">
        <f t="shared" si="76"/>
        <v>18.899999999999999</v>
      </c>
      <c r="S274" s="60">
        <f t="shared" si="77"/>
        <v>13</v>
      </c>
      <c r="T274" s="42">
        <f t="shared" si="78"/>
        <v>2564.1</v>
      </c>
    </row>
    <row r="275" spans="1:20" x14ac:dyDescent="0.2">
      <c r="A275" s="34">
        <v>268</v>
      </c>
      <c r="B275" s="98">
        <f t="shared" si="69"/>
        <v>109.08</v>
      </c>
      <c r="C275" s="101">
        <f t="shared" si="70"/>
        <v>695.13</v>
      </c>
      <c r="D275" s="37">
        <v>44510</v>
      </c>
      <c r="E275" s="38">
        <v>23458</v>
      </c>
      <c r="F275" s="67">
        <f t="shared" si="80"/>
        <v>4896.6000000000004</v>
      </c>
      <c r="G275" s="39">
        <f t="shared" si="80"/>
        <v>405</v>
      </c>
      <c r="H275" s="75">
        <f>F275+G275</f>
        <v>5301.6</v>
      </c>
      <c r="I275" s="40">
        <f>ROUND(H275*0.338,1)</f>
        <v>1791.9</v>
      </c>
      <c r="J275" s="41">
        <f t="shared" si="71"/>
        <v>53</v>
      </c>
      <c r="K275" s="60">
        <v>19.5</v>
      </c>
      <c r="L275" s="42">
        <f t="shared" si="79"/>
        <v>7166</v>
      </c>
      <c r="N275" s="67">
        <f t="shared" si="72"/>
        <v>1622.5</v>
      </c>
      <c r="O275" s="39">
        <f t="shared" si="73"/>
        <v>270</v>
      </c>
      <c r="P275" s="75">
        <f t="shared" si="74"/>
        <v>1892.5</v>
      </c>
      <c r="Q275" s="40">
        <f t="shared" si="75"/>
        <v>639.70000000000005</v>
      </c>
      <c r="R275" s="41">
        <f t="shared" si="76"/>
        <v>18.899999999999999</v>
      </c>
      <c r="S275" s="60">
        <f t="shared" si="77"/>
        <v>13</v>
      </c>
      <c r="T275" s="42">
        <f t="shared" si="78"/>
        <v>2564.1</v>
      </c>
    </row>
    <row r="276" spans="1:20" x14ac:dyDescent="0.2">
      <c r="A276" s="34">
        <v>269</v>
      </c>
      <c r="B276" s="35">
        <f>ROUND(IF(A276&lt;B$295,(IF(A276&lt;$B$299,B$301+B$302*A276,B$288+B$289*A276+B$290*A276^2+B$291*A276^3+B$292*A276^4+B$293*A276^5)),(B$297)),2)</f>
        <v>109.08</v>
      </c>
      <c r="C276" s="36">
        <f>ROUND(IF(A276&lt;C$295,(IF(A276&lt;C$299,C$301+C$302*A276,C$288+C$289*A276+C$290*A276^2+C$291*A276^3+C$292*A276^4+C$293*A276^5)),(C$297)),2)</f>
        <v>695.13</v>
      </c>
      <c r="D276" s="37">
        <v>44510</v>
      </c>
      <c r="E276" s="38">
        <v>23458</v>
      </c>
      <c r="F276" s="67">
        <f t="shared" si="80"/>
        <v>4896.6000000000004</v>
      </c>
      <c r="G276" s="39">
        <f t="shared" si="80"/>
        <v>405</v>
      </c>
      <c r="H276" s="75">
        <f>F276+G276</f>
        <v>5301.6</v>
      </c>
      <c r="I276" s="40">
        <f>ROUND(H276*0.338,1)</f>
        <v>1791.9</v>
      </c>
      <c r="J276" s="41">
        <f t="shared" si="71"/>
        <v>53</v>
      </c>
      <c r="K276" s="60">
        <v>19.5</v>
      </c>
      <c r="L276" s="42">
        <f t="shared" si="79"/>
        <v>7166</v>
      </c>
      <c r="N276" s="67">
        <f t="shared" si="72"/>
        <v>1622.5</v>
      </c>
      <c r="O276" s="39">
        <f t="shared" si="73"/>
        <v>270</v>
      </c>
      <c r="P276" s="75">
        <f t="shared" si="74"/>
        <v>1892.5</v>
      </c>
      <c r="Q276" s="40">
        <f t="shared" si="75"/>
        <v>639.70000000000005</v>
      </c>
      <c r="R276" s="41">
        <f t="shared" si="76"/>
        <v>18.899999999999999</v>
      </c>
      <c r="S276" s="60">
        <f t="shared" si="77"/>
        <v>13</v>
      </c>
      <c r="T276" s="42">
        <f t="shared" si="78"/>
        <v>2564.1</v>
      </c>
    </row>
    <row r="277" spans="1:20" ht="13.5" thickBot="1" x14ac:dyDescent="0.25">
      <c r="A277" s="43">
        <v>270</v>
      </c>
      <c r="B277" s="103">
        <f>ROUND(IF(A277&lt;B$295,(IF(A277&lt;$B$299,B$301+B$302*A277,B$288+B$289*A277+B$290*A277^2+B$291*A277^3+B$292*A277^4+B$293*A277^5)),(B$297)),2)</f>
        <v>109.08</v>
      </c>
      <c r="C277" s="104">
        <f>ROUND(IF(A277&lt;C$295,(IF(A277&lt;C$299,C$301+C$302*A277,C$288+C$289*A277+C$290*A277^2+C$291*A277^3+C$292*A277^4+C$293*A277^5)),(C$297)),2)</f>
        <v>695.13</v>
      </c>
      <c r="D277" s="45">
        <v>44510</v>
      </c>
      <c r="E277" s="46">
        <v>23458</v>
      </c>
      <c r="F277" s="68">
        <f t="shared" si="80"/>
        <v>4896.6000000000004</v>
      </c>
      <c r="G277" s="47">
        <f t="shared" si="80"/>
        <v>405</v>
      </c>
      <c r="H277" s="76">
        <f>F277+G277</f>
        <v>5301.6</v>
      </c>
      <c r="I277" s="48">
        <f>ROUND(H277*0.338,1)</f>
        <v>1791.9</v>
      </c>
      <c r="J277" s="49">
        <f t="shared" si="71"/>
        <v>53</v>
      </c>
      <c r="K277" s="61">
        <v>19.5</v>
      </c>
      <c r="L277" s="50">
        <f t="shared" si="79"/>
        <v>7166</v>
      </c>
      <c r="N277" s="68">
        <f t="shared" si="72"/>
        <v>1622.5</v>
      </c>
      <c r="O277" s="47">
        <f t="shared" si="73"/>
        <v>270</v>
      </c>
      <c r="P277" s="76">
        <f t="shared" si="74"/>
        <v>1892.5</v>
      </c>
      <c r="Q277" s="48">
        <f t="shared" si="75"/>
        <v>639.70000000000005</v>
      </c>
      <c r="R277" s="49">
        <f t="shared" si="76"/>
        <v>18.899999999999999</v>
      </c>
      <c r="S277" s="61">
        <f t="shared" si="77"/>
        <v>13</v>
      </c>
      <c r="T277" s="50">
        <f t="shared" si="78"/>
        <v>2564.1</v>
      </c>
    </row>
    <row r="278" spans="1:20" x14ac:dyDescent="0.2">
      <c r="B278" s="3"/>
      <c r="C278" s="2"/>
    </row>
    <row r="279" spans="1:20" ht="53.25" customHeight="1" x14ac:dyDescent="0.2">
      <c r="A279" s="125" t="s">
        <v>39</v>
      </c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2"/>
    </row>
    <row r="280" spans="1:20" s="52" customFormat="1" x14ac:dyDescent="0.2">
      <c r="A280" s="51"/>
      <c r="B280" s="3"/>
      <c r="C280" s="2"/>
      <c r="D280" s="2"/>
      <c r="E280" s="2"/>
      <c r="F280" s="4"/>
      <c r="G280" s="4"/>
      <c r="H280" s="70"/>
      <c r="I280" s="3"/>
      <c r="J280" s="2"/>
      <c r="K280" s="2"/>
      <c r="L280" s="4"/>
      <c r="M280" s="2"/>
    </row>
    <row r="281" spans="1:20" s="52" customFormat="1" x14ac:dyDescent="0.2">
      <c r="D281" s="2"/>
      <c r="E281" s="2"/>
      <c r="F281" s="4"/>
      <c r="G281" s="4"/>
      <c r="H281" s="70"/>
      <c r="I281" s="3"/>
      <c r="J281" s="2"/>
      <c r="K281" s="2"/>
      <c r="L281" s="4"/>
      <c r="M281" s="2"/>
    </row>
    <row r="282" spans="1:20" x14ac:dyDescent="0.2">
      <c r="B282" s="3"/>
      <c r="C282" s="2"/>
      <c r="H282" s="70"/>
      <c r="I282" s="3"/>
      <c r="J282" s="2"/>
      <c r="K282" s="2"/>
      <c r="L282" s="4"/>
      <c r="M282" s="2"/>
    </row>
    <row r="283" spans="1:20" x14ac:dyDescent="0.2">
      <c r="A283" s="51">
        <v>20</v>
      </c>
      <c r="B283" s="3">
        <f>ROUND(IF(A283&lt;B$295,(IF(A283&lt;10,B$301+B$302*A283,B$288+B$289*A283+B$290*A283^2+B$291*A283^3+B$292*A283^4+B$293*A283^5)),(B$297)),2)</f>
        <v>42.64</v>
      </c>
      <c r="C283" s="85">
        <f>ROUND(IF(A283&lt;C$295,(C$288+C$289*A283+C$290*A283^2+C$291*A283^3+C$292*A283^4+C$293*A283^5),(C$297+C$299*A283+C$300*A283^2+C$301*A283^3+C$302*A283^4+C$303*A283^5)),2)</f>
        <v>626.63</v>
      </c>
      <c r="H283" s="70"/>
      <c r="I283" s="3"/>
      <c r="J283" s="2"/>
      <c r="K283" s="2"/>
      <c r="L283" s="4"/>
      <c r="M283" s="2"/>
    </row>
    <row r="284" spans="1:20" x14ac:dyDescent="0.2">
      <c r="B284" s="3"/>
      <c r="C284" s="2"/>
      <c r="H284" s="70"/>
      <c r="I284" s="3"/>
      <c r="J284" s="2"/>
      <c r="K284" s="2"/>
      <c r="L284" s="4"/>
      <c r="M284" s="2"/>
    </row>
    <row r="285" spans="1:20" x14ac:dyDescent="0.2">
      <c r="B285" s="1" t="s">
        <v>28</v>
      </c>
      <c r="C285" s="2"/>
      <c r="H285" s="70"/>
      <c r="I285" s="3"/>
      <c r="J285" s="2"/>
      <c r="K285" s="2"/>
      <c r="L285" s="4"/>
      <c r="M285" s="2"/>
    </row>
    <row r="286" spans="1:20" x14ac:dyDescent="0.2">
      <c r="B286" s="81" t="s">
        <v>38</v>
      </c>
      <c r="C286" s="2"/>
      <c r="H286" s="70"/>
      <c r="I286" s="3"/>
      <c r="J286" s="2"/>
      <c r="K286" s="2"/>
      <c r="L286" s="4"/>
      <c r="M286" s="2"/>
    </row>
    <row r="287" spans="1:20" x14ac:dyDescent="0.2">
      <c r="C287" s="2"/>
      <c r="H287" s="70"/>
      <c r="I287" s="3"/>
      <c r="J287" s="2"/>
      <c r="K287" s="2"/>
      <c r="L287" s="4"/>
      <c r="M287" s="2"/>
    </row>
    <row r="288" spans="1:20" x14ac:dyDescent="0.2">
      <c r="A288" s="86" t="s">
        <v>18</v>
      </c>
      <c r="B288" s="113">
        <v>10.801002932419243</v>
      </c>
      <c r="C288" s="105">
        <v>597.63060000000007</v>
      </c>
      <c r="H288" s="69"/>
      <c r="I288" s="62"/>
      <c r="J288" s="62"/>
      <c r="K288" s="2"/>
      <c r="L288" s="4"/>
      <c r="M288" s="2"/>
    </row>
    <row r="289" spans="1:13" x14ac:dyDescent="0.2">
      <c r="A289" s="86" t="s">
        <v>19</v>
      </c>
      <c r="B289" s="114">
        <v>1.7850252</v>
      </c>
      <c r="C289" s="109">
        <v>1.7168623500000002</v>
      </c>
      <c r="H289" s="70"/>
      <c r="I289" s="3"/>
      <c r="J289" s="2"/>
      <c r="K289" s="2"/>
      <c r="L289" s="4"/>
      <c r="M289" s="2"/>
    </row>
    <row r="290" spans="1:13" x14ac:dyDescent="0.2">
      <c r="A290" s="86" t="s">
        <v>20</v>
      </c>
      <c r="B290" s="115">
        <v>-9.9755750716345373E-3</v>
      </c>
      <c r="C290" s="107">
        <v>-1.44589095E-2</v>
      </c>
      <c r="H290" s="70"/>
      <c r="I290" s="3"/>
      <c r="J290" s="2"/>
      <c r="K290" s="2"/>
      <c r="L290" s="4"/>
      <c r="M290" s="2"/>
    </row>
    <row r="291" spans="1:13" x14ac:dyDescent="0.2">
      <c r="A291" s="86" t="s">
        <v>21</v>
      </c>
      <c r="B291" s="115">
        <v>1.5845231591402907E-5</v>
      </c>
      <c r="C291" s="107">
        <v>5.7931324500000003E-5</v>
      </c>
      <c r="H291" s="70"/>
      <c r="I291" s="3"/>
      <c r="J291" s="2"/>
      <c r="K291" s="2"/>
      <c r="L291" s="4"/>
      <c r="M291" s="2"/>
    </row>
    <row r="292" spans="1:13" x14ac:dyDescent="0.2">
      <c r="A292" s="86" t="s">
        <v>22</v>
      </c>
      <c r="B292" s="115">
        <v>0</v>
      </c>
      <c r="C292" s="107">
        <v>-8.5296487500000006E-8</v>
      </c>
      <c r="H292" s="70"/>
      <c r="I292" s="3"/>
      <c r="J292" s="2"/>
      <c r="K292" s="2"/>
      <c r="L292" s="4"/>
      <c r="M292" s="2"/>
    </row>
    <row r="293" spans="1:13" x14ac:dyDescent="0.2">
      <c r="A293" s="86" t="s">
        <v>23</v>
      </c>
      <c r="B293" s="115"/>
      <c r="C293" s="84"/>
      <c r="H293" s="70"/>
      <c r="I293" s="3"/>
      <c r="J293" s="2"/>
      <c r="K293" s="2"/>
      <c r="L293" s="4"/>
      <c r="M293" s="2"/>
    </row>
    <row r="294" spans="1:13" x14ac:dyDescent="0.2">
      <c r="A294" s="87"/>
      <c r="B294" s="116"/>
      <c r="C294" s="83"/>
      <c r="F294" s="3"/>
      <c r="H294" s="70"/>
      <c r="I294" s="3"/>
      <c r="J294" s="2"/>
      <c r="K294" s="2"/>
      <c r="L294" s="4"/>
      <c r="M294" s="2"/>
    </row>
    <row r="295" spans="1:13" x14ac:dyDescent="0.2">
      <c r="A295" s="88" t="s">
        <v>24</v>
      </c>
      <c r="B295" s="117">
        <v>130</v>
      </c>
      <c r="C295" s="89">
        <v>249</v>
      </c>
      <c r="F295" s="3"/>
      <c r="H295" s="70"/>
      <c r="I295" s="3"/>
      <c r="J295" s="2"/>
      <c r="K295" s="2"/>
      <c r="L295" s="4"/>
      <c r="M295" s="2"/>
    </row>
    <row r="296" spans="1:13" x14ac:dyDescent="0.2">
      <c r="A296" s="87"/>
      <c r="B296" s="116"/>
      <c r="E296" s="4"/>
      <c r="H296" s="70"/>
      <c r="I296" s="3"/>
      <c r="J296" s="2"/>
      <c r="K296" s="2"/>
      <c r="L296" s="4"/>
      <c r="M296" s="2"/>
    </row>
    <row r="297" spans="1:13" x14ac:dyDescent="0.2">
      <c r="A297" s="86" t="s">
        <v>29</v>
      </c>
      <c r="B297" s="93">
        <v>109.08</v>
      </c>
      <c r="C297" s="85">
        <v>695.13</v>
      </c>
      <c r="H297" s="70"/>
      <c r="I297" s="3"/>
      <c r="J297" s="2"/>
      <c r="K297" s="2"/>
      <c r="L297" s="4"/>
      <c r="M297" s="2"/>
    </row>
    <row r="298" spans="1:13" x14ac:dyDescent="0.2">
      <c r="A298" s="86"/>
      <c r="B298" s="93"/>
      <c r="C298" s="85"/>
      <c r="H298" s="70"/>
      <c r="I298" s="3"/>
      <c r="J298" s="2"/>
      <c r="K298" s="2"/>
      <c r="L298" s="4"/>
      <c r="M298" s="2"/>
    </row>
    <row r="299" spans="1:13" x14ac:dyDescent="0.2">
      <c r="A299" s="87" t="s">
        <v>32</v>
      </c>
      <c r="B299" s="118">
        <v>20</v>
      </c>
      <c r="C299" s="2">
        <v>20</v>
      </c>
      <c r="H299" s="70"/>
      <c r="I299" s="3"/>
      <c r="J299" s="2"/>
      <c r="K299" s="2"/>
      <c r="L299" s="4"/>
      <c r="M299" s="2"/>
    </row>
    <row r="300" spans="1:13" x14ac:dyDescent="0.2">
      <c r="A300" s="92" t="s">
        <v>33</v>
      </c>
      <c r="B300" s="93"/>
      <c r="C300" s="2"/>
    </row>
    <row r="301" spans="1:13" x14ac:dyDescent="0.2">
      <c r="A301" s="94" t="s">
        <v>19</v>
      </c>
      <c r="B301" s="95">
        <v>42.640500000000003</v>
      </c>
      <c r="C301" s="95">
        <v>626.63</v>
      </c>
    </row>
    <row r="302" spans="1:13" x14ac:dyDescent="0.2">
      <c r="A302" s="94" t="s">
        <v>19</v>
      </c>
      <c r="B302" s="96"/>
      <c r="C302" s="2"/>
    </row>
    <row r="303" spans="1:13" x14ac:dyDescent="0.2">
      <c r="A303" s="94" t="s">
        <v>20</v>
      </c>
      <c r="B303" s="96"/>
      <c r="C303" s="2"/>
    </row>
    <row r="304" spans="1:13" x14ac:dyDescent="0.2">
      <c r="A304" s="86"/>
    </row>
    <row r="305" spans="1:5" x14ac:dyDescent="0.2">
      <c r="A305" s="86"/>
    </row>
    <row r="307" spans="1:5" ht="13.5" thickBot="1" x14ac:dyDescent="0.25">
      <c r="C307" s="44">
        <f>ROUND(IF(A307&lt;C$295,(C$288+C$289*A307+C$290*A307^2+C$291*A307^3+C$292*A307^4+C$293*A307^5),(C$297+C$299*A307+C$300*A307^2+C$301*A307^3+C$302*A307^4+C$303*A307^5)),2)</f>
        <v>597.63</v>
      </c>
      <c r="D307" s="53"/>
      <c r="E307" s="53"/>
    </row>
    <row r="308" spans="1:5" x14ac:dyDescent="0.2">
      <c r="D308" s="53"/>
      <c r="E308" s="53"/>
    </row>
    <row r="309" spans="1:5" x14ac:dyDescent="0.2">
      <c r="D309" s="53"/>
      <c r="E309" s="53"/>
    </row>
    <row r="310" spans="1:5" x14ac:dyDescent="0.2">
      <c r="D310" s="53"/>
      <c r="E310" s="53"/>
    </row>
  </sheetData>
  <sheetProtection sheet="1" objects="1" scenarios="1"/>
  <mergeCells count="1">
    <mergeCell ref="A279:L279"/>
  </mergeCells>
  <phoneticPr fontId="1" type="noConversion"/>
  <pageMargins left="0.78740157480314965" right="0.78740157480314965" top="0.44" bottom="0.47244094488188981" header="0.35433070866141736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1"/>
  <sheetViews>
    <sheetView zoomScale="110" zoomScaleNormal="110" workbookViewId="0">
      <pane xSplit="1" ySplit="7" topLeftCell="B8" activePane="bottomRight" state="frozen"/>
      <selection activeCell="N5" sqref="N5:T7"/>
      <selection pane="topRight" activeCell="N5" sqref="N5:T7"/>
      <selection pane="bottomLeft" activeCell="N5" sqref="N5:T7"/>
      <selection pane="bottomRight" activeCell="A19" sqref="A19"/>
    </sheetView>
  </sheetViews>
  <sheetFormatPr defaultRowHeight="12.75" x14ac:dyDescent="0.2"/>
  <cols>
    <col min="1" max="1" width="8.7109375" style="51" customWidth="1"/>
    <col min="2" max="2" width="11.5703125" style="2" customWidth="1"/>
    <col min="3" max="3" width="12.140625" style="3" customWidth="1"/>
    <col min="4" max="5" width="7.7109375" style="2" customWidth="1"/>
    <col min="6" max="6" width="11.28515625" style="4" customWidth="1"/>
    <col min="7" max="7" width="10.85546875" style="4" customWidth="1"/>
    <col min="8" max="8" width="9.42578125" style="4" customWidth="1"/>
    <col min="9" max="9" width="8.7109375" style="2" customWidth="1"/>
    <col min="10" max="11" width="8.7109375" style="5" customWidth="1"/>
    <col min="12" max="12" width="11" style="77" customWidth="1"/>
    <col min="20" max="20" width="10.140625" customWidth="1"/>
  </cols>
  <sheetData>
    <row r="1" spans="1:20" x14ac:dyDescent="0.2">
      <c r="A1" s="119" t="s">
        <v>41</v>
      </c>
    </row>
    <row r="2" spans="1:20" ht="4.5" customHeight="1" x14ac:dyDescent="0.2">
      <c r="A2" s="1"/>
    </row>
    <row r="3" spans="1:20" ht="15.75" x14ac:dyDescent="0.25">
      <c r="A3" s="55" t="s">
        <v>37</v>
      </c>
      <c r="L3" s="77" t="s">
        <v>27</v>
      </c>
    </row>
    <row r="4" spans="1:20" ht="18.75" customHeight="1" thickBot="1" x14ac:dyDescent="0.25">
      <c r="A4" s="1" t="s">
        <v>31</v>
      </c>
      <c r="N4" s="119" t="s">
        <v>40</v>
      </c>
    </row>
    <row r="5" spans="1:20" x14ac:dyDescent="0.2">
      <c r="A5" s="6" t="s">
        <v>0</v>
      </c>
      <c r="B5" s="7" t="s">
        <v>1</v>
      </c>
      <c r="C5" s="8" t="s">
        <v>1</v>
      </c>
      <c r="D5" s="9" t="s">
        <v>2</v>
      </c>
      <c r="E5" s="10" t="s">
        <v>3</v>
      </c>
      <c r="F5" s="63" t="s">
        <v>4</v>
      </c>
      <c r="G5" s="56" t="s">
        <v>4</v>
      </c>
      <c r="H5" s="71" t="s">
        <v>5</v>
      </c>
      <c r="I5" s="11" t="s">
        <v>6</v>
      </c>
      <c r="J5" s="12" t="s">
        <v>7</v>
      </c>
      <c r="K5" s="13" t="s">
        <v>8</v>
      </c>
      <c r="L5" s="78" t="s">
        <v>26</v>
      </c>
      <c r="N5" s="120" t="s">
        <v>4</v>
      </c>
      <c r="O5" s="56" t="s">
        <v>4</v>
      </c>
      <c r="P5" s="71" t="s">
        <v>5</v>
      </c>
      <c r="Q5" s="11" t="s">
        <v>6</v>
      </c>
      <c r="R5" s="12" t="s">
        <v>7</v>
      </c>
      <c r="S5" s="13" t="s">
        <v>8</v>
      </c>
      <c r="T5" s="78" t="s">
        <v>26</v>
      </c>
    </row>
    <row r="6" spans="1:20" x14ac:dyDescent="0.2">
      <c r="A6" s="14" t="s">
        <v>9</v>
      </c>
      <c r="B6" s="15" t="s">
        <v>10</v>
      </c>
      <c r="C6" s="16" t="s">
        <v>11</v>
      </c>
      <c r="D6" s="82">
        <v>2025</v>
      </c>
      <c r="E6" s="17">
        <v>2025</v>
      </c>
      <c r="F6" s="64" t="s">
        <v>12</v>
      </c>
      <c r="G6" s="57" t="s">
        <v>13</v>
      </c>
      <c r="H6" s="72" t="s">
        <v>25</v>
      </c>
      <c r="I6" s="18"/>
      <c r="J6" s="19" t="s">
        <v>14</v>
      </c>
      <c r="K6" s="20" t="s">
        <v>15</v>
      </c>
      <c r="L6" s="79" t="s">
        <v>25</v>
      </c>
      <c r="N6" s="121" t="s">
        <v>12</v>
      </c>
      <c r="O6" s="57" t="s">
        <v>13</v>
      </c>
      <c r="P6" s="72" t="s">
        <v>25</v>
      </c>
      <c r="Q6" s="18"/>
      <c r="R6" s="19" t="s">
        <v>14</v>
      </c>
      <c r="S6" s="20" t="s">
        <v>15</v>
      </c>
      <c r="T6" s="79" t="s">
        <v>25</v>
      </c>
    </row>
    <row r="7" spans="1:20" ht="13.5" thickBot="1" x14ac:dyDescent="0.25">
      <c r="A7" s="21" t="s">
        <v>17</v>
      </c>
      <c r="B7" s="22">
        <v>2025</v>
      </c>
      <c r="C7" s="23">
        <v>2025</v>
      </c>
      <c r="D7" s="24" t="s">
        <v>16</v>
      </c>
      <c r="E7" s="25" t="s">
        <v>16</v>
      </c>
      <c r="F7" s="65" t="s">
        <v>16</v>
      </c>
      <c r="G7" s="58" t="s">
        <v>16</v>
      </c>
      <c r="H7" s="73" t="s">
        <v>16</v>
      </c>
      <c r="I7" s="26" t="s">
        <v>16</v>
      </c>
      <c r="J7" s="27" t="s">
        <v>16</v>
      </c>
      <c r="K7" s="28" t="s">
        <v>16</v>
      </c>
      <c r="L7" s="80" t="s">
        <v>16</v>
      </c>
      <c r="N7" s="122" t="s">
        <v>16</v>
      </c>
      <c r="O7" s="58" t="s">
        <v>16</v>
      </c>
      <c r="P7" s="73" t="s">
        <v>16</v>
      </c>
      <c r="Q7" s="26" t="s">
        <v>16</v>
      </c>
      <c r="R7" s="27" t="s">
        <v>16</v>
      </c>
      <c r="S7" s="28" t="s">
        <v>16</v>
      </c>
      <c r="T7" s="80" t="s">
        <v>16</v>
      </c>
    </row>
    <row r="8" spans="1:20" x14ac:dyDescent="0.2">
      <c r="A8" s="90">
        <v>1</v>
      </c>
      <c r="B8" s="97">
        <f t="shared" ref="B8:B71" si="0">ROUND(IF(A8&lt;B$555,(IF(A8&lt;$B$559,B$561+B$562*A8,B$548+B$549*A8+B$550*A8^2+B$551*A8^3+B$552*A8^4+B$553*A8^5)),(B$557)),2)</f>
        <v>91.58</v>
      </c>
      <c r="C8" s="54">
        <f t="shared" ref="C8:C71" si="1">ROUND(IF(A8&lt;C$555,(IF(A8&lt;C$559,C$561+C$562*A8,C$548+C$549*A8+C$550*A8^2+C$551*A8^3+C$552*A8^4+C$553*A8^5)),(C$557)),2)</f>
        <v>899</v>
      </c>
      <c r="D8" s="29">
        <v>44510</v>
      </c>
      <c r="E8" s="30">
        <v>23458</v>
      </c>
      <c r="F8" s="66">
        <f t="shared" ref="F8:G16" si="2">ROUND(12/B8*D8,1)</f>
        <v>5832.3</v>
      </c>
      <c r="G8" s="31">
        <f t="shared" si="2"/>
        <v>313.10000000000002</v>
      </c>
      <c r="H8" s="74">
        <f t="shared" ref="H8:H16" si="3">F8+G8</f>
        <v>6145.4000000000005</v>
      </c>
      <c r="I8" s="32">
        <f t="shared" ref="I8:I16" si="4">ROUND(H8*0.338,1)</f>
        <v>2077.1</v>
      </c>
      <c r="J8" s="33">
        <f>ROUND(H8*0.01,1)</f>
        <v>61.5</v>
      </c>
      <c r="K8" s="59">
        <v>10.5</v>
      </c>
      <c r="L8" s="42">
        <f t="shared" ref="L8:L71" si="5">SUM(H8:K8)</f>
        <v>8294.5</v>
      </c>
      <c r="N8" s="66">
        <f>F8</f>
        <v>5832.3</v>
      </c>
      <c r="O8" s="123">
        <f>ROUND(8/C8*E8,1)</f>
        <v>208.7</v>
      </c>
      <c r="P8" s="74">
        <f t="shared" ref="P8" si="6">N8+O8</f>
        <v>6041</v>
      </c>
      <c r="Q8" s="32">
        <f t="shared" ref="Q8" si="7">ROUND(P8*0.338,1)</f>
        <v>2041.9</v>
      </c>
      <c r="R8" s="33">
        <f>ROUND(P8*0.01,1)</f>
        <v>60.4</v>
      </c>
      <c r="S8" s="31">
        <f>ROUND(K8*2/3,1)</f>
        <v>7</v>
      </c>
      <c r="T8" s="42">
        <f t="shared" ref="T8" si="8">SUM(P8:S8)</f>
        <v>8150.2999999999993</v>
      </c>
    </row>
    <row r="9" spans="1:20" x14ac:dyDescent="0.2">
      <c r="A9" s="90">
        <v>2</v>
      </c>
      <c r="B9" s="97">
        <f t="shared" si="0"/>
        <v>91.69</v>
      </c>
      <c r="C9" s="54">
        <f t="shared" si="1"/>
        <v>901.51</v>
      </c>
      <c r="D9" s="29">
        <v>44510</v>
      </c>
      <c r="E9" s="30">
        <v>23458</v>
      </c>
      <c r="F9" s="66">
        <f t="shared" si="2"/>
        <v>5825.3</v>
      </c>
      <c r="G9" s="31">
        <f t="shared" si="2"/>
        <v>312.2</v>
      </c>
      <c r="H9" s="74">
        <f t="shared" si="3"/>
        <v>6137.5</v>
      </c>
      <c r="I9" s="32">
        <f t="shared" si="4"/>
        <v>2074.5</v>
      </c>
      <c r="J9" s="33">
        <f t="shared" ref="J9:J72" si="9">ROUND(H9*0.01,1)</f>
        <v>61.4</v>
      </c>
      <c r="K9" s="59">
        <v>10.5</v>
      </c>
      <c r="L9" s="42">
        <f t="shared" si="5"/>
        <v>8283.9</v>
      </c>
      <c r="N9" s="66">
        <f t="shared" ref="N9:N72" si="10">F9</f>
        <v>5825.3</v>
      </c>
      <c r="O9" s="124">
        <f t="shared" ref="O9:O72" si="11">ROUND(8/C9*E9,1)</f>
        <v>208.2</v>
      </c>
      <c r="P9" s="74">
        <f t="shared" ref="P9:P72" si="12">N9+O9</f>
        <v>6033.5</v>
      </c>
      <c r="Q9" s="32">
        <f t="shared" ref="Q9:Q72" si="13">ROUND(P9*0.338,1)</f>
        <v>2039.3</v>
      </c>
      <c r="R9" s="33">
        <f t="shared" ref="R9:R72" si="14">ROUND(P9*0.01,1)</f>
        <v>60.3</v>
      </c>
      <c r="S9" s="60">
        <f t="shared" ref="S9:S72" si="15">ROUND(K9*2/3,1)</f>
        <v>7</v>
      </c>
      <c r="T9" s="42">
        <f t="shared" ref="T9:T72" si="16">SUM(P9:S9)</f>
        <v>8140.1</v>
      </c>
    </row>
    <row r="10" spans="1:20" x14ac:dyDescent="0.2">
      <c r="A10" s="90">
        <v>3</v>
      </c>
      <c r="B10" s="97">
        <f t="shared" si="0"/>
        <v>91.8</v>
      </c>
      <c r="C10" s="54">
        <f t="shared" si="1"/>
        <v>903.98</v>
      </c>
      <c r="D10" s="29">
        <v>44510</v>
      </c>
      <c r="E10" s="30">
        <v>23458</v>
      </c>
      <c r="F10" s="66">
        <f t="shared" si="2"/>
        <v>5818.3</v>
      </c>
      <c r="G10" s="31">
        <f t="shared" si="2"/>
        <v>311.39999999999998</v>
      </c>
      <c r="H10" s="74">
        <f t="shared" si="3"/>
        <v>6129.7</v>
      </c>
      <c r="I10" s="32">
        <f t="shared" si="4"/>
        <v>2071.8000000000002</v>
      </c>
      <c r="J10" s="33">
        <f t="shared" si="9"/>
        <v>61.3</v>
      </c>
      <c r="K10" s="59">
        <v>10.5</v>
      </c>
      <c r="L10" s="42">
        <f t="shared" si="5"/>
        <v>8273.2999999999993</v>
      </c>
      <c r="N10" s="66">
        <f t="shared" si="10"/>
        <v>5818.3</v>
      </c>
      <c r="O10" s="31">
        <f t="shared" si="11"/>
        <v>207.6</v>
      </c>
      <c r="P10" s="74">
        <f t="shared" si="12"/>
        <v>6025.9000000000005</v>
      </c>
      <c r="Q10" s="32">
        <f t="shared" si="13"/>
        <v>2036.8</v>
      </c>
      <c r="R10" s="33">
        <f t="shared" si="14"/>
        <v>60.3</v>
      </c>
      <c r="S10" s="59">
        <f t="shared" si="15"/>
        <v>7</v>
      </c>
      <c r="T10" s="42">
        <f t="shared" si="16"/>
        <v>8130.0000000000009</v>
      </c>
    </row>
    <row r="11" spans="1:20" x14ac:dyDescent="0.2">
      <c r="A11" s="90">
        <v>4</v>
      </c>
      <c r="B11" s="97">
        <f t="shared" si="0"/>
        <v>91.91</v>
      </c>
      <c r="C11" s="54">
        <f t="shared" si="1"/>
        <v>906.41</v>
      </c>
      <c r="D11" s="29">
        <v>44510</v>
      </c>
      <c r="E11" s="30">
        <v>23458</v>
      </c>
      <c r="F11" s="66">
        <f t="shared" si="2"/>
        <v>5811.3</v>
      </c>
      <c r="G11" s="31">
        <f t="shared" si="2"/>
        <v>310.60000000000002</v>
      </c>
      <c r="H11" s="74">
        <f t="shared" si="3"/>
        <v>6121.9000000000005</v>
      </c>
      <c r="I11" s="32">
        <f t="shared" si="4"/>
        <v>2069.1999999999998</v>
      </c>
      <c r="J11" s="33">
        <f t="shared" si="9"/>
        <v>61.2</v>
      </c>
      <c r="K11" s="59">
        <v>10.5</v>
      </c>
      <c r="L11" s="42">
        <f t="shared" si="5"/>
        <v>8262.8000000000011</v>
      </c>
      <c r="N11" s="66">
        <f t="shared" si="10"/>
        <v>5811.3</v>
      </c>
      <c r="O11" s="31">
        <f t="shared" si="11"/>
        <v>207</v>
      </c>
      <c r="P11" s="74">
        <f t="shared" si="12"/>
        <v>6018.3</v>
      </c>
      <c r="Q11" s="32">
        <f t="shared" si="13"/>
        <v>2034.2</v>
      </c>
      <c r="R11" s="33">
        <f t="shared" si="14"/>
        <v>60.2</v>
      </c>
      <c r="S11" s="59">
        <f t="shared" si="15"/>
        <v>7</v>
      </c>
      <c r="T11" s="42">
        <f t="shared" si="16"/>
        <v>8119.7</v>
      </c>
    </row>
    <row r="12" spans="1:20" x14ac:dyDescent="0.2">
      <c r="A12" s="90">
        <v>5</v>
      </c>
      <c r="B12" s="97">
        <f t="shared" si="0"/>
        <v>92.02</v>
      </c>
      <c r="C12" s="54">
        <f t="shared" si="1"/>
        <v>908.79</v>
      </c>
      <c r="D12" s="29">
        <v>44510</v>
      </c>
      <c r="E12" s="30">
        <v>23458</v>
      </c>
      <c r="F12" s="66">
        <f t="shared" si="2"/>
        <v>5804.4</v>
      </c>
      <c r="G12" s="31">
        <f t="shared" si="2"/>
        <v>309.7</v>
      </c>
      <c r="H12" s="74">
        <f t="shared" si="3"/>
        <v>6114.0999999999995</v>
      </c>
      <c r="I12" s="32">
        <f t="shared" si="4"/>
        <v>2066.6</v>
      </c>
      <c r="J12" s="33">
        <f t="shared" si="9"/>
        <v>61.1</v>
      </c>
      <c r="K12" s="59">
        <v>10.5</v>
      </c>
      <c r="L12" s="42">
        <f t="shared" si="5"/>
        <v>8252.2999999999993</v>
      </c>
      <c r="N12" s="66">
        <f t="shared" si="10"/>
        <v>5804.4</v>
      </c>
      <c r="O12" s="31">
        <f t="shared" si="11"/>
        <v>206.5</v>
      </c>
      <c r="P12" s="74">
        <f t="shared" si="12"/>
        <v>6010.9</v>
      </c>
      <c r="Q12" s="32">
        <f t="shared" si="13"/>
        <v>2031.7</v>
      </c>
      <c r="R12" s="33">
        <f t="shared" si="14"/>
        <v>60.1</v>
      </c>
      <c r="S12" s="59">
        <f t="shared" si="15"/>
        <v>7</v>
      </c>
      <c r="T12" s="42">
        <f t="shared" si="16"/>
        <v>8109.7</v>
      </c>
    </row>
    <row r="13" spans="1:20" x14ac:dyDescent="0.2">
      <c r="A13" s="90">
        <v>6</v>
      </c>
      <c r="B13" s="97">
        <f t="shared" si="0"/>
        <v>92.13</v>
      </c>
      <c r="C13" s="54">
        <f t="shared" si="1"/>
        <v>911.14</v>
      </c>
      <c r="D13" s="29">
        <v>44510</v>
      </c>
      <c r="E13" s="30">
        <v>23458</v>
      </c>
      <c r="F13" s="66">
        <f t="shared" si="2"/>
        <v>5797.5</v>
      </c>
      <c r="G13" s="31">
        <f t="shared" si="2"/>
        <v>308.89999999999998</v>
      </c>
      <c r="H13" s="74">
        <f t="shared" si="3"/>
        <v>6106.4</v>
      </c>
      <c r="I13" s="32">
        <f t="shared" si="4"/>
        <v>2064</v>
      </c>
      <c r="J13" s="33">
        <f t="shared" si="9"/>
        <v>61.1</v>
      </c>
      <c r="K13" s="59">
        <v>10.5</v>
      </c>
      <c r="L13" s="42">
        <f t="shared" si="5"/>
        <v>8242</v>
      </c>
      <c r="N13" s="66">
        <f t="shared" si="10"/>
        <v>5797.5</v>
      </c>
      <c r="O13" s="31">
        <f t="shared" si="11"/>
        <v>206</v>
      </c>
      <c r="P13" s="74">
        <f t="shared" si="12"/>
        <v>6003.5</v>
      </c>
      <c r="Q13" s="32">
        <f t="shared" si="13"/>
        <v>2029.2</v>
      </c>
      <c r="R13" s="33">
        <f t="shared" si="14"/>
        <v>60</v>
      </c>
      <c r="S13" s="59">
        <f t="shared" si="15"/>
        <v>7</v>
      </c>
      <c r="T13" s="42">
        <f t="shared" si="16"/>
        <v>8099.7</v>
      </c>
    </row>
    <row r="14" spans="1:20" x14ac:dyDescent="0.2">
      <c r="A14" s="90">
        <v>7</v>
      </c>
      <c r="B14" s="97">
        <f t="shared" si="0"/>
        <v>92.24</v>
      </c>
      <c r="C14" s="54">
        <f t="shared" si="1"/>
        <v>913.44</v>
      </c>
      <c r="D14" s="29">
        <v>44510</v>
      </c>
      <c r="E14" s="30">
        <v>23458</v>
      </c>
      <c r="F14" s="66">
        <f t="shared" si="2"/>
        <v>5790.5</v>
      </c>
      <c r="G14" s="31">
        <f t="shared" si="2"/>
        <v>308.2</v>
      </c>
      <c r="H14" s="74">
        <f t="shared" si="3"/>
        <v>6098.7</v>
      </c>
      <c r="I14" s="32">
        <f t="shared" si="4"/>
        <v>2061.4</v>
      </c>
      <c r="J14" s="33">
        <f t="shared" si="9"/>
        <v>61</v>
      </c>
      <c r="K14" s="59">
        <v>10.5</v>
      </c>
      <c r="L14" s="42">
        <f t="shared" si="5"/>
        <v>8231.6</v>
      </c>
      <c r="N14" s="66">
        <f t="shared" si="10"/>
        <v>5790.5</v>
      </c>
      <c r="O14" s="31">
        <f t="shared" si="11"/>
        <v>205.4</v>
      </c>
      <c r="P14" s="74">
        <f t="shared" si="12"/>
        <v>5995.9</v>
      </c>
      <c r="Q14" s="32">
        <f t="shared" si="13"/>
        <v>2026.6</v>
      </c>
      <c r="R14" s="33">
        <f t="shared" si="14"/>
        <v>60</v>
      </c>
      <c r="S14" s="59">
        <f t="shared" si="15"/>
        <v>7</v>
      </c>
      <c r="T14" s="42">
        <f t="shared" si="16"/>
        <v>8089.5</v>
      </c>
    </row>
    <row r="15" spans="1:20" x14ac:dyDescent="0.2">
      <c r="A15" s="90">
        <v>8</v>
      </c>
      <c r="B15" s="97">
        <f t="shared" si="0"/>
        <v>92.35</v>
      </c>
      <c r="C15" s="54">
        <f t="shared" si="1"/>
        <v>915.7</v>
      </c>
      <c r="D15" s="29">
        <v>44510</v>
      </c>
      <c r="E15" s="30">
        <v>23458</v>
      </c>
      <c r="F15" s="66">
        <f t="shared" si="2"/>
        <v>5783.6</v>
      </c>
      <c r="G15" s="31">
        <f t="shared" si="2"/>
        <v>307.39999999999998</v>
      </c>
      <c r="H15" s="74">
        <f t="shared" si="3"/>
        <v>6091</v>
      </c>
      <c r="I15" s="32">
        <f t="shared" si="4"/>
        <v>2058.8000000000002</v>
      </c>
      <c r="J15" s="33">
        <f t="shared" si="9"/>
        <v>60.9</v>
      </c>
      <c r="K15" s="59">
        <v>10.5</v>
      </c>
      <c r="L15" s="42">
        <f t="shared" si="5"/>
        <v>8221.2000000000007</v>
      </c>
      <c r="N15" s="66">
        <f t="shared" si="10"/>
        <v>5783.6</v>
      </c>
      <c r="O15" s="31">
        <f t="shared" si="11"/>
        <v>204.9</v>
      </c>
      <c r="P15" s="74">
        <f t="shared" si="12"/>
        <v>5988.5</v>
      </c>
      <c r="Q15" s="32">
        <f t="shared" si="13"/>
        <v>2024.1</v>
      </c>
      <c r="R15" s="33">
        <f t="shared" si="14"/>
        <v>59.9</v>
      </c>
      <c r="S15" s="59">
        <f t="shared" si="15"/>
        <v>7</v>
      </c>
      <c r="T15" s="42">
        <f t="shared" si="16"/>
        <v>8079.5</v>
      </c>
    </row>
    <row r="16" spans="1:20" x14ac:dyDescent="0.2">
      <c r="A16" s="90">
        <v>9</v>
      </c>
      <c r="B16" s="97">
        <f t="shared" si="0"/>
        <v>92.46</v>
      </c>
      <c r="C16" s="54">
        <f t="shared" si="1"/>
        <v>917.93</v>
      </c>
      <c r="D16" s="29">
        <v>44510</v>
      </c>
      <c r="E16" s="30">
        <v>23458</v>
      </c>
      <c r="F16" s="66">
        <f t="shared" si="2"/>
        <v>5776.8</v>
      </c>
      <c r="G16" s="31">
        <f t="shared" si="2"/>
        <v>306.7</v>
      </c>
      <c r="H16" s="74">
        <f t="shared" si="3"/>
        <v>6083.5</v>
      </c>
      <c r="I16" s="32">
        <f t="shared" si="4"/>
        <v>2056.1999999999998</v>
      </c>
      <c r="J16" s="33">
        <f t="shared" si="9"/>
        <v>60.8</v>
      </c>
      <c r="K16" s="59">
        <v>10.5</v>
      </c>
      <c r="L16" s="42">
        <f t="shared" si="5"/>
        <v>8211</v>
      </c>
      <c r="N16" s="66">
        <f t="shared" si="10"/>
        <v>5776.8</v>
      </c>
      <c r="O16" s="31">
        <f t="shared" si="11"/>
        <v>204.4</v>
      </c>
      <c r="P16" s="74">
        <f t="shared" si="12"/>
        <v>5981.2</v>
      </c>
      <c r="Q16" s="32">
        <f t="shared" si="13"/>
        <v>2021.6</v>
      </c>
      <c r="R16" s="33">
        <f t="shared" si="14"/>
        <v>59.8</v>
      </c>
      <c r="S16" s="59">
        <f t="shared" si="15"/>
        <v>7</v>
      </c>
      <c r="T16" s="42">
        <f t="shared" si="16"/>
        <v>8069.5999999999995</v>
      </c>
    </row>
    <row r="17" spans="1:20" x14ac:dyDescent="0.2">
      <c r="A17" s="91">
        <v>10</v>
      </c>
      <c r="B17" s="97">
        <f t="shared" si="0"/>
        <v>92.57</v>
      </c>
      <c r="C17" s="36">
        <f t="shared" si="1"/>
        <v>920.12</v>
      </c>
      <c r="D17" s="37">
        <v>44510</v>
      </c>
      <c r="E17" s="38">
        <v>23458</v>
      </c>
      <c r="F17" s="67">
        <f>ROUND(12/B17*D17,1)</f>
        <v>5769.9</v>
      </c>
      <c r="G17" s="39">
        <f>ROUND(12/C17*E17,1)</f>
        <v>305.89999999999998</v>
      </c>
      <c r="H17" s="75">
        <f>F17+G17</f>
        <v>6075.7999999999993</v>
      </c>
      <c r="I17" s="40">
        <f>ROUND(H17*0.338,1)</f>
        <v>2053.6</v>
      </c>
      <c r="J17" s="41">
        <f t="shared" si="9"/>
        <v>60.8</v>
      </c>
      <c r="K17" s="60">
        <v>10.5</v>
      </c>
      <c r="L17" s="42">
        <f t="shared" si="5"/>
        <v>8200.7000000000007</v>
      </c>
      <c r="N17" s="67">
        <f t="shared" si="10"/>
        <v>5769.9</v>
      </c>
      <c r="O17" s="39">
        <f t="shared" si="11"/>
        <v>204</v>
      </c>
      <c r="P17" s="75">
        <f t="shared" si="12"/>
        <v>5973.9</v>
      </c>
      <c r="Q17" s="40">
        <f t="shared" si="13"/>
        <v>2019.2</v>
      </c>
      <c r="R17" s="41">
        <f t="shared" si="14"/>
        <v>59.7</v>
      </c>
      <c r="S17" s="60">
        <f t="shared" si="15"/>
        <v>7</v>
      </c>
      <c r="T17" s="42">
        <f t="shared" si="16"/>
        <v>8059.7999999999993</v>
      </c>
    </row>
    <row r="18" spans="1:20" x14ac:dyDescent="0.2">
      <c r="A18" s="34">
        <v>11</v>
      </c>
      <c r="B18" s="98">
        <f t="shared" si="0"/>
        <v>92.68</v>
      </c>
      <c r="C18" s="36">
        <f t="shared" si="1"/>
        <v>922.26</v>
      </c>
      <c r="D18" s="37">
        <v>44510</v>
      </c>
      <c r="E18" s="38">
        <v>23458</v>
      </c>
      <c r="F18" s="67">
        <f t="shared" ref="F18:G81" si="17">ROUND(12/B18*D18,1)</f>
        <v>5763.1</v>
      </c>
      <c r="G18" s="39">
        <f t="shared" si="17"/>
        <v>305.2</v>
      </c>
      <c r="H18" s="75">
        <f t="shared" ref="H18:H81" si="18">F18+G18</f>
        <v>6068.3</v>
      </c>
      <c r="I18" s="40">
        <f t="shared" ref="I18:I81" si="19">ROUND(H18*0.338,1)</f>
        <v>2051.1</v>
      </c>
      <c r="J18" s="41">
        <f t="shared" si="9"/>
        <v>60.7</v>
      </c>
      <c r="K18" s="60">
        <v>10.5</v>
      </c>
      <c r="L18" s="42">
        <f t="shared" si="5"/>
        <v>8190.5999999999995</v>
      </c>
      <c r="N18" s="67">
        <f t="shared" si="10"/>
        <v>5763.1</v>
      </c>
      <c r="O18" s="39">
        <f t="shared" si="11"/>
        <v>203.5</v>
      </c>
      <c r="P18" s="75">
        <f t="shared" si="12"/>
        <v>5966.6</v>
      </c>
      <c r="Q18" s="40">
        <f t="shared" si="13"/>
        <v>2016.7</v>
      </c>
      <c r="R18" s="41">
        <f t="shared" si="14"/>
        <v>59.7</v>
      </c>
      <c r="S18" s="60">
        <f t="shared" si="15"/>
        <v>7</v>
      </c>
      <c r="T18" s="42">
        <f t="shared" si="16"/>
        <v>8050</v>
      </c>
    </row>
    <row r="19" spans="1:20" x14ac:dyDescent="0.2">
      <c r="A19" s="34">
        <v>12</v>
      </c>
      <c r="B19" s="98">
        <f t="shared" si="0"/>
        <v>92.79</v>
      </c>
      <c r="C19" s="36">
        <f t="shared" si="1"/>
        <v>924.37</v>
      </c>
      <c r="D19" s="37">
        <v>44510</v>
      </c>
      <c r="E19" s="38">
        <v>23458</v>
      </c>
      <c r="F19" s="67">
        <f t="shared" si="17"/>
        <v>5756.2</v>
      </c>
      <c r="G19" s="39">
        <f t="shared" si="17"/>
        <v>304.5</v>
      </c>
      <c r="H19" s="75">
        <f t="shared" si="18"/>
        <v>6060.7</v>
      </c>
      <c r="I19" s="40">
        <f t="shared" si="19"/>
        <v>2048.5</v>
      </c>
      <c r="J19" s="41">
        <f t="shared" si="9"/>
        <v>60.6</v>
      </c>
      <c r="K19" s="60">
        <v>10.5</v>
      </c>
      <c r="L19" s="42">
        <f t="shared" si="5"/>
        <v>8180.3</v>
      </c>
      <c r="N19" s="67">
        <f t="shared" si="10"/>
        <v>5756.2</v>
      </c>
      <c r="O19" s="39">
        <f t="shared" si="11"/>
        <v>203</v>
      </c>
      <c r="P19" s="75">
        <f t="shared" si="12"/>
        <v>5959.2</v>
      </c>
      <c r="Q19" s="40">
        <f t="shared" si="13"/>
        <v>2014.2</v>
      </c>
      <c r="R19" s="41">
        <f t="shared" si="14"/>
        <v>59.6</v>
      </c>
      <c r="S19" s="60">
        <f t="shared" si="15"/>
        <v>7</v>
      </c>
      <c r="T19" s="42">
        <f t="shared" si="16"/>
        <v>8040</v>
      </c>
    </row>
    <row r="20" spans="1:20" x14ac:dyDescent="0.2">
      <c r="A20" s="34">
        <v>13</v>
      </c>
      <c r="B20" s="98">
        <f t="shared" si="0"/>
        <v>92.9</v>
      </c>
      <c r="C20" s="36">
        <f t="shared" si="1"/>
        <v>926.45</v>
      </c>
      <c r="D20" s="37">
        <v>44510</v>
      </c>
      <c r="E20" s="38">
        <v>23458</v>
      </c>
      <c r="F20" s="67">
        <f t="shared" si="17"/>
        <v>5749.4</v>
      </c>
      <c r="G20" s="39">
        <f t="shared" si="17"/>
        <v>303.8</v>
      </c>
      <c r="H20" s="75">
        <f t="shared" si="18"/>
        <v>6053.2</v>
      </c>
      <c r="I20" s="40">
        <f t="shared" si="19"/>
        <v>2046</v>
      </c>
      <c r="J20" s="41">
        <f t="shared" si="9"/>
        <v>60.5</v>
      </c>
      <c r="K20" s="60">
        <v>10.5</v>
      </c>
      <c r="L20" s="42">
        <f t="shared" si="5"/>
        <v>8170.2</v>
      </c>
      <c r="N20" s="67">
        <f t="shared" si="10"/>
        <v>5749.4</v>
      </c>
      <c r="O20" s="39">
        <f t="shared" si="11"/>
        <v>202.6</v>
      </c>
      <c r="P20" s="75">
        <f t="shared" si="12"/>
        <v>5952</v>
      </c>
      <c r="Q20" s="40">
        <f t="shared" si="13"/>
        <v>2011.8</v>
      </c>
      <c r="R20" s="41">
        <f t="shared" si="14"/>
        <v>59.5</v>
      </c>
      <c r="S20" s="60">
        <f t="shared" si="15"/>
        <v>7</v>
      </c>
      <c r="T20" s="42">
        <f t="shared" si="16"/>
        <v>8030.3</v>
      </c>
    </row>
    <row r="21" spans="1:20" x14ac:dyDescent="0.2">
      <c r="A21" s="34">
        <v>14</v>
      </c>
      <c r="B21" s="98">
        <f t="shared" si="0"/>
        <v>93.01</v>
      </c>
      <c r="C21" s="36">
        <f t="shared" si="1"/>
        <v>928.48</v>
      </c>
      <c r="D21" s="37">
        <v>44510</v>
      </c>
      <c r="E21" s="38">
        <v>23458</v>
      </c>
      <c r="F21" s="67">
        <f t="shared" si="17"/>
        <v>5742.6</v>
      </c>
      <c r="G21" s="39">
        <f t="shared" si="17"/>
        <v>303.2</v>
      </c>
      <c r="H21" s="75">
        <f t="shared" si="18"/>
        <v>6045.8</v>
      </c>
      <c r="I21" s="40">
        <f t="shared" si="19"/>
        <v>2043.5</v>
      </c>
      <c r="J21" s="41">
        <f t="shared" si="9"/>
        <v>60.5</v>
      </c>
      <c r="K21" s="60">
        <v>10.5</v>
      </c>
      <c r="L21" s="42">
        <f t="shared" si="5"/>
        <v>8160.3</v>
      </c>
      <c r="N21" s="67">
        <f t="shared" si="10"/>
        <v>5742.6</v>
      </c>
      <c r="O21" s="39">
        <f t="shared" si="11"/>
        <v>202.1</v>
      </c>
      <c r="P21" s="75">
        <f t="shared" si="12"/>
        <v>5944.7000000000007</v>
      </c>
      <c r="Q21" s="40">
        <f t="shared" si="13"/>
        <v>2009.3</v>
      </c>
      <c r="R21" s="41">
        <f t="shared" si="14"/>
        <v>59.4</v>
      </c>
      <c r="S21" s="60">
        <f t="shared" si="15"/>
        <v>7</v>
      </c>
      <c r="T21" s="42">
        <f t="shared" si="16"/>
        <v>8020.4000000000005</v>
      </c>
    </row>
    <row r="22" spans="1:20" x14ac:dyDescent="0.2">
      <c r="A22" s="34">
        <v>15</v>
      </c>
      <c r="B22" s="98">
        <f t="shared" si="0"/>
        <v>93.12</v>
      </c>
      <c r="C22" s="36">
        <f t="shared" si="1"/>
        <v>930.48</v>
      </c>
      <c r="D22" s="37">
        <v>44510</v>
      </c>
      <c r="E22" s="38">
        <v>23458</v>
      </c>
      <c r="F22" s="67">
        <f t="shared" si="17"/>
        <v>5735.8</v>
      </c>
      <c r="G22" s="39">
        <f t="shared" si="17"/>
        <v>302.5</v>
      </c>
      <c r="H22" s="75">
        <f t="shared" si="18"/>
        <v>6038.3</v>
      </c>
      <c r="I22" s="40">
        <f t="shared" si="19"/>
        <v>2040.9</v>
      </c>
      <c r="J22" s="41">
        <f t="shared" si="9"/>
        <v>60.4</v>
      </c>
      <c r="K22" s="60">
        <v>10.5</v>
      </c>
      <c r="L22" s="42">
        <f t="shared" si="5"/>
        <v>8150.1</v>
      </c>
      <c r="N22" s="67">
        <f t="shared" si="10"/>
        <v>5735.8</v>
      </c>
      <c r="O22" s="39">
        <f t="shared" si="11"/>
        <v>201.7</v>
      </c>
      <c r="P22" s="75">
        <f t="shared" si="12"/>
        <v>5937.5</v>
      </c>
      <c r="Q22" s="40">
        <f t="shared" si="13"/>
        <v>2006.9</v>
      </c>
      <c r="R22" s="41">
        <f t="shared" si="14"/>
        <v>59.4</v>
      </c>
      <c r="S22" s="60">
        <f t="shared" si="15"/>
        <v>7</v>
      </c>
      <c r="T22" s="42">
        <f t="shared" si="16"/>
        <v>8010.7999999999993</v>
      </c>
    </row>
    <row r="23" spans="1:20" x14ac:dyDescent="0.2">
      <c r="A23" s="34">
        <v>16</v>
      </c>
      <c r="B23" s="98">
        <f t="shared" si="0"/>
        <v>93.22</v>
      </c>
      <c r="C23" s="36">
        <f t="shared" si="1"/>
        <v>932.45</v>
      </c>
      <c r="D23" s="37">
        <v>44510</v>
      </c>
      <c r="E23" s="38">
        <v>23458</v>
      </c>
      <c r="F23" s="67">
        <f t="shared" si="17"/>
        <v>5729.7</v>
      </c>
      <c r="G23" s="39">
        <f t="shared" si="17"/>
        <v>301.89999999999998</v>
      </c>
      <c r="H23" s="75">
        <f t="shared" si="18"/>
        <v>6031.5999999999995</v>
      </c>
      <c r="I23" s="40">
        <f t="shared" si="19"/>
        <v>2038.7</v>
      </c>
      <c r="J23" s="41">
        <f t="shared" si="9"/>
        <v>60.3</v>
      </c>
      <c r="K23" s="60">
        <v>10.5</v>
      </c>
      <c r="L23" s="42">
        <f t="shared" si="5"/>
        <v>8141.0999999999995</v>
      </c>
      <c r="N23" s="67">
        <f t="shared" si="10"/>
        <v>5729.7</v>
      </c>
      <c r="O23" s="39">
        <f t="shared" si="11"/>
        <v>201.3</v>
      </c>
      <c r="P23" s="75">
        <f t="shared" si="12"/>
        <v>5931</v>
      </c>
      <c r="Q23" s="40">
        <f t="shared" si="13"/>
        <v>2004.7</v>
      </c>
      <c r="R23" s="41">
        <f t="shared" si="14"/>
        <v>59.3</v>
      </c>
      <c r="S23" s="60">
        <f t="shared" si="15"/>
        <v>7</v>
      </c>
      <c r="T23" s="42">
        <f t="shared" si="16"/>
        <v>8002</v>
      </c>
    </row>
    <row r="24" spans="1:20" x14ac:dyDescent="0.2">
      <c r="A24" s="34">
        <v>17</v>
      </c>
      <c r="B24" s="98">
        <f t="shared" si="0"/>
        <v>93.33</v>
      </c>
      <c r="C24" s="36">
        <f t="shared" si="1"/>
        <v>934.37</v>
      </c>
      <c r="D24" s="37">
        <v>44510</v>
      </c>
      <c r="E24" s="38">
        <v>23458</v>
      </c>
      <c r="F24" s="67">
        <f t="shared" si="17"/>
        <v>5722.9</v>
      </c>
      <c r="G24" s="39">
        <f t="shared" si="17"/>
        <v>301.3</v>
      </c>
      <c r="H24" s="75">
        <f t="shared" si="18"/>
        <v>6024.2</v>
      </c>
      <c r="I24" s="40">
        <f t="shared" si="19"/>
        <v>2036.2</v>
      </c>
      <c r="J24" s="41">
        <f t="shared" si="9"/>
        <v>60.2</v>
      </c>
      <c r="K24" s="60">
        <v>10.5</v>
      </c>
      <c r="L24" s="42">
        <f t="shared" si="5"/>
        <v>8131.0999999999995</v>
      </c>
      <c r="N24" s="67">
        <f t="shared" si="10"/>
        <v>5722.9</v>
      </c>
      <c r="O24" s="39">
        <f t="shared" si="11"/>
        <v>200.8</v>
      </c>
      <c r="P24" s="75">
        <f t="shared" si="12"/>
        <v>5923.7</v>
      </c>
      <c r="Q24" s="40">
        <f t="shared" si="13"/>
        <v>2002.2</v>
      </c>
      <c r="R24" s="41">
        <f t="shared" si="14"/>
        <v>59.2</v>
      </c>
      <c r="S24" s="60">
        <f t="shared" si="15"/>
        <v>7</v>
      </c>
      <c r="T24" s="42">
        <f t="shared" si="16"/>
        <v>7992.0999999999995</v>
      </c>
    </row>
    <row r="25" spans="1:20" x14ac:dyDescent="0.2">
      <c r="A25" s="34">
        <v>18</v>
      </c>
      <c r="B25" s="98">
        <f t="shared" si="0"/>
        <v>93.44</v>
      </c>
      <c r="C25" s="36">
        <f t="shared" si="1"/>
        <v>936.27</v>
      </c>
      <c r="D25" s="37">
        <v>44510</v>
      </c>
      <c r="E25" s="38">
        <v>23458</v>
      </c>
      <c r="F25" s="67">
        <f t="shared" si="17"/>
        <v>5716.2</v>
      </c>
      <c r="G25" s="39">
        <f t="shared" si="17"/>
        <v>300.7</v>
      </c>
      <c r="H25" s="75">
        <f t="shared" si="18"/>
        <v>6016.9</v>
      </c>
      <c r="I25" s="40">
        <f t="shared" si="19"/>
        <v>2033.7</v>
      </c>
      <c r="J25" s="41">
        <f t="shared" si="9"/>
        <v>60.2</v>
      </c>
      <c r="K25" s="60">
        <v>10.5</v>
      </c>
      <c r="L25" s="42">
        <f t="shared" si="5"/>
        <v>8121.2999999999993</v>
      </c>
      <c r="N25" s="67">
        <f t="shared" si="10"/>
        <v>5716.2</v>
      </c>
      <c r="O25" s="39">
        <f t="shared" si="11"/>
        <v>200.4</v>
      </c>
      <c r="P25" s="75">
        <f t="shared" si="12"/>
        <v>5916.5999999999995</v>
      </c>
      <c r="Q25" s="40">
        <f t="shared" si="13"/>
        <v>1999.8</v>
      </c>
      <c r="R25" s="41">
        <f t="shared" si="14"/>
        <v>59.2</v>
      </c>
      <c r="S25" s="60">
        <f t="shared" si="15"/>
        <v>7</v>
      </c>
      <c r="T25" s="42">
        <f t="shared" si="16"/>
        <v>7982.5999999999995</v>
      </c>
    </row>
    <row r="26" spans="1:20" x14ac:dyDescent="0.2">
      <c r="A26" s="34">
        <v>19</v>
      </c>
      <c r="B26" s="98">
        <f t="shared" si="0"/>
        <v>93.55</v>
      </c>
      <c r="C26" s="36">
        <f t="shared" si="1"/>
        <v>938.13</v>
      </c>
      <c r="D26" s="37">
        <v>44510</v>
      </c>
      <c r="E26" s="38">
        <v>23458</v>
      </c>
      <c r="F26" s="67">
        <f t="shared" si="17"/>
        <v>5709.5</v>
      </c>
      <c r="G26" s="39">
        <f t="shared" si="17"/>
        <v>300.10000000000002</v>
      </c>
      <c r="H26" s="75">
        <f t="shared" si="18"/>
        <v>6009.6</v>
      </c>
      <c r="I26" s="40">
        <f t="shared" si="19"/>
        <v>2031.2</v>
      </c>
      <c r="J26" s="41">
        <f t="shared" si="9"/>
        <v>60.1</v>
      </c>
      <c r="K26" s="60">
        <v>10.5</v>
      </c>
      <c r="L26" s="42">
        <f t="shared" si="5"/>
        <v>8111.4000000000005</v>
      </c>
      <c r="N26" s="67">
        <f t="shared" si="10"/>
        <v>5709.5</v>
      </c>
      <c r="O26" s="39">
        <f t="shared" si="11"/>
        <v>200</v>
      </c>
      <c r="P26" s="75">
        <f t="shared" si="12"/>
        <v>5909.5</v>
      </c>
      <c r="Q26" s="40">
        <f t="shared" si="13"/>
        <v>1997.4</v>
      </c>
      <c r="R26" s="41">
        <f t="shared" si="14"/>
        <v>59.1</v>
      </c>
      <c r="S26" s="60">
        <f t="shared" si="15"/>
        <v>7</v>
      </c>
      <c r="T26" s="42">
        <f t="shared" si="16"/>
        <v>7973</v>
      </c>
    </row>
    <row r="27" spans="1:20" x14ac:dyDescent="0.2">
      <c r="A27" s="34">
        <v>20</v>
      </c>
      <c r="B27" s="98">
        <f t="shared" si="0"/>
        <v>93.66</v>
      </c>
      <c r="C27" s="36">
        <f t="shared" si="1"/>
        <v>939.95</v>
      </c>
      <c r="D27" s="37">
        <v>44510</v>
      </c>
      <c r="E27" s="38">
        <v>23458</v>
      </c>
      <c r="F27" s="67">
        <f t="shared" si="17"/>
        <v>5702.8</v>
      </c>
      <c r="G27" s="39">
        <f t="shared" si="17"/>
        <v>299.5</v>
      </c>
      <c r="H27" s="75">
        <f t="shared" si="18"/>
        <v>6002.3</v>
      </c>
      <c r="I27" s="40">
        <f t="shared" si="19"/>
        <v>2028.8</v>
      </c>
      <c r="J27" s="41">
        <f t="shared" si="9"/>
        <v>60</v>
      </c>
      <c r="K27" s="60">
        <v>10.5</v>
      </c>
      <c r="L27" s="42">
        <f t="shared" si="5"/>
        <v>8101.6</v>
      </c>
      <c r="N27" s="67">
        <f t="shared" si="10"/>
        <v>5702.8</v>
      </c>
      <c r="O27" s="39">
        <f t="shared" si="11"/>
        <v>199.7</v>
      </c>
      <c r="P27" s="75">
        <f t="shared" si="12"/>
        <v>5902.5</v>
      </c>
      <c r="Q27" s="40">
        <f t="shared" si="13"/>
        <v>1995</v>
      </c>
      <c r="R27" s="41">
        <f t="shared" si="14"/>
        <v>59</v>
      </c>
      <c r="S27" s="60">
        <f t="shared" si="15"/>
        <v>7</v>
      </c>
      <c r="T27" s="42">
        <f t="shared" si="16"/>
        <v>7963.5</v>
      </c>
    </row>
    <row r="28" spans="1:20" x14ac:dyDescent="0.2">
      <c r="A28" s="34">
        <v>21</v>
      </c>
      <c r="B28" s="35">
        <f t="shared" si="0"/>
        <v>93.77</v>
      </c>
      <c r="C28" s="36">
        <f t="shared" si="1"/>
        <v>941.74</v>
      </c>
      <c r="D28" s="37">
        <v>44510</v>
      </c>
      <c r="E28" s="38">
        <v>23458</v>
      </c>
      <c r="F28" s="67">
        <f t="shared" si="17"/>
        <v>5696.1</v>
      </c>
      <c r="G28" s="39">
        <f t="shared" si="17"/>
        <v>298.89999999999998</v>
      </c>
      <c r="H28" s="75">
        <f t="shared" si="18"/>
        <v>5995</v>
      </c>
      <c r="I28" s="40">
        <f t="shared" si="19"/>
        <v>2026.3</v>
      </c>
      <c r="J28" s="41">
        <f t="shared" si="9"/>
        <v>60</v>
      </c>
      <c r="K28" s="60">
        <v>10.5</v>
      </c>
      <c r="L28" s="42">
        <f t="shared" si="5"/>
        <v>8091.8</v>
      </c>
      <c r="N28" s="67">
        <f t="shared" si="10"/>
        <v>5696.1</v>
      </c>
      <c r="O28" s="39">
        <f t="shared" si="11"/>
        <v>199.3</v>
      </c>
      <c r="P28" s="75">
        <f t="shared" si="12"/>
        <v>5895.4000000000005</v>
      </c>
      <c r="Q28" s="40">
        <f t="shared" si="13"/>
        <v>1992.6</v>
      </c>
      <c r="R28" s="41">
        <f t="shared" si="14"/>
        <v>59</v>
      </c>
      <c r="S28" s="60">
        <f t="shared" si="15"/>
        <v>7</v>
      </c>
      <c r="T28" s="42">
        <f t="shared" si="16"/>
        <v>7954</v>
      </c>
    </row>
    <row r="29" spans="1:20" x14ac:dyDescent="0.2">
      <c r="A29" s="34">
        <v>22</v>
      </c>
      <c r="B29" s="35">
        <f t="shared" si="0"/>
        <v>93.88</v>
      </c>
      <c r="C29" s="36">
        <f t="shared" si="1"/>
        <v>943.5</v>
      </c>
      <c r="D29" s="37">
        <v>44510</v>
      </c>
      <c r="E29" s="38">
        <v>23458</v>
      </c>
      <c r="F29" s="67">
        <f t="shared" si="17"/>
        <v>5689.4</v>
      </c>
      <c r="G29" s="39">
        <f t="shared" si="17"/>
        <v>298.39999999999998</v>
      </c>
      <c r="H29" s="75">
        <f t="shared" si="18"/>
        <v>5987.7999999999993</v>
      </c>
      <c r="I29" s="40">
        <f t="shared" si="19"/>
        <v>2023.9</v>
      </c>
      <c r="J29" s="41">
        <f t="shared" si="9"/>
        <v>59.9</v>
      </c>
      <c r="K29" s="60">
        <v>10.5</v>
      </c>
      <c r="L29" s="42">
        <f t="shared" si="5"/>
        <v>8082.0999999999985</v>
      </c>
      <c r="N29" s="67">
        <f t="shared" si="10"/>
        <v>5689.4</v>
      </c>
      <c r="O29" s="39">
        <f t="shared" si="11"/>
        <v>198.9</v>
      </c>
      <c r="P29" s="75">
        <f t="shared" si="12"/>
        <v>5888.2999999999993</v>
      </c>
      <c r="Q29" s="40">
        <f t="shared" si="13"/>
        <v>1990.2</v>
      </c>
      <c r="R29" s="41">
        <f t="shared" si="14"/>
        <v>58.9</v>
      </c>
      <c r="S29" s="60">
        <f t="shared" si="15"/>
        <v>7</v>
      </c>
      <c r="T29" s="42">
        <f t="shared" si="16"/>
        <v>7944.3999999999987</v>
      </c>
    </row>
    <row r="30" spans="1:20" x14ac:dyDescent="0.2">
      <c r="A30" s="34">
        <v>23</v>
      </c>
      <c r="B30" s="35">
        <f t="shared" si="0"/>
        <v>93.99</v>
      </c>
      <c r="C30" s="36">
        <f t="shared" si="1"/>
        <v>945.23</v>
      </c>
      <c r="D30" s="37">
        <v>44510</v>
      </c>
      <c r="E30" s="38">
        <v>23458</v>
      </c>
      <c r="F30" s="67">
        <f t="shared" si="17"/>
        <v>5682.7</v>
      </c>
      <c r="G30" s="39">
        <f t="shared" si="17"/>
        <v>297.8</v>
      </c>
      <c r="H30" s="75">
        <f t="shared" si="18"/>
        <v>5980.5</v>
      </c>
      <c r="I30" s="40">
        <f t="shared" si="19"/>
        <v>2021.4</v>
      </c>
      <c r="J30" s="41">
        <f t="shared" si="9"/>
        <v>59.8</v>
      </c>
      <c r="K30" s="60">
        <v>10.5</v>
      </c>
      <c r="L30" s="42">
        <f t="shared" si="5"/>
        <v>8072.2</v>
      </c>
      <c r="N30" s="67">
        <f t="shared" si="10"/>
        <v>5682.7</v>
      </c>
      <c r="O30" s="39">
        <f t="shared" si="11"/>
        <v>198.5</v>
      </c>
      <c r="P30" s="75">
        <f t="shared" si="12"/>
        <v>5881.2</v>
      </c>
      <c r="Q30" s="40">
        <f t="shared" si="13"/>
        <v>1987.8</v>
      </c>
      <c r="R30" s="41">
        <f t="shared" si="14"/>
        <v>58.8</v>
      </c>
      <c r="S30" s="60">
        <f t="shared" si="15"/>
        <v>7</v>
      </c>
      <c r="T30" s="42">
        <f t="shared" si="16"/>
        <v>7934.8</v>
      </c>
    </row>
    <row r="31" spans="1:20" x14ac:dyDescent="0.2">
      <c r="A31" s="34">
        <v>24</v>
      </c>
      <c r="B31" s="35">
        <f t="shared" si="0"/>
        <v>94.09</v>
      </c>
      <c r="C31" s="36">
        <f t="shared" si="1"/>
        <v>946.92</v>
      </c>
      <c r="D31" s="37">
        <v>44510</v>
      </c>
      <c r="E31" s="38">
        <v>23458</v>
      </c>
      <c r="F31" s="67">
        <f t="shared" si="17"/>
        <v>5676.7</v>
      </c>
      <c r="G31" s="39">
        <f t="shared" si="17"/>
        <v>297.3</v>
      </c>
      <c r="H31" s="75">
        <f t="shared" si="18"/>
        <v>5974</v>
      </c>
      <c r="I31" s="40">
        <f t="shared" si="19"/>
        <v>2019.2</v>
      </c>
      <c r="J31" s="41">
        <f t="shared" si="9"/>
        <v>59.7</v>
      </c>
      <c r="K31" s="60">
        <v>10.5</v>
      </c>
      <c r="L31" s="42">
        <f t="shared" si="5"/>
        <v>8063.4</v>
      </c>
      <c r="N31" s="67">
        <f t="shared" si="10"/>
        <v>5676.7</v>
      </c>
      <c r="O31" s="39">
        <f t="shared" si="11"/>
        <v>198.2</v>
      </c>
      <c r="P31" s="75">
        <f t="shared" si="12"/>
        <v>5874.9</v>
      </c>
      <c r="Q31" s="40">
        <f t="shared" si="13"/>
        <v>1985.7</v>
      </c>
      <c r="R31" s="41">
        <f t="shared" si="14"/>
        <v>58.7</v>
      </c>
      <c r="S31" s="60">
        <f t="shared" si="15"/>
        <v>7</v>
      </c>
      <c r="T31" s="42">
        <f t="shared" si="16"/>
        <v>7926.2999999999993</v>
      </c>
    </row>
    <row r="32" spans="1:20" x14ac:dyDescent="0.2">
      <c r="A32" s="34">
        <v>25</v>
      </c>
      <c r="B32" s="35">
        <f t="shared" si="0"/>
        <v>94.2</v>
      </c>
      <c r="C32" s="36">
        <f t="shared" si="1"/>
        <v>948.58</v>
      </c>
      <c r="D32" s="37">
        <v>44510</v>
      </c>
      <c r="E32" s="38">
        <v>23458</v>
      </c>
      <c r="F32" s="67">
        <f t="shared" si="17"/>
        <v>5670.1</v>
      </c>
      <c r="G32" s="39">
        <f t="shared" si="17"/>
        <v>296.8</v>
      </c>
      <c r="H32" s="75">
        <f t="shared" si="18"/>
        <v>5966.9000000000005</v>
      </c>
      <c r="I32" s="40">
        <f t="shared" si="19"/>
        <v>2016.8</v>
      </c>
      <c r="J32" s="41">
        <f t="shared" si="9"/>
        <v>59.7</v>
      </c>
      <c r="K32" s="60">
        <v>10.5</v>
      </c>
      <c r="L32" s="42">
        <f t="shared" si="5"/>
        <v>8053.9000000000005</v>
      </c>
      <c r="N32" s="67">
        <f t="shared" si="10"/>
        <v>5670.1</v>
      </c>
      <c r="O32" s="39">
        <f t="shared" si="11"/>
        <v>197.8</v>
      </c>
      <c r="P32" s="75">
        <f t="shared" si="12"/>
        <v>5867.9000000000005</v>
      </c>
      <c r="Q32" s="40">
        <f t="shared" si="13"/>
        <v>1983.4</v>
      </c>
      <c r="R32" s="41">
        <f t="shared" si="14"/>
        <v>58.7</v>
      </c>
      <c r="S32" s="60">
        <f t="shared" si="15"/>
        <v>7</v>
      </c>
      <c r="T32" s="42">
        <f t="shared" si="16"/>
        <v>7917.0000000000009</v>
      </c>
    </row>
    <row r="33" spans="1:20" x14ac:dyDescent="0.2">
      <c r="A33" s="34">
        <v>26</v>
      </c>
      <c r="B33" s="35">
        <f t="shared" si="0"/>
        <v>94.31</v>
      </c>
      <c r="C33" s="36">
        <f t="shared" si="1"/>
        <v>950.21</v>
      </c>
      <c r="D33" s="37">
        <v>44510</v>
      </c>
      <c r="E33" s="38">
        <v>23458</v>
      </c>
      <c r="F33" s="67">
        <f t="shared" si="17"/>
        <v>5663.5</v>
      </c>
      <c r="G33" s="39">
        <f t="shared" si="17"/>
        <v>296.2</v>
      </c>
      <c r="H33" s="75">
        <f t="shared" si="18"/>
        <v>5959.7</v>
      </c>
      <c r="I33" s="40">
        <f t="shared" si="19"/>
        <v>2014.4</v>
      </c>
      <c r="J33" s="41">
        <f t="shared" si="9"/>
        <v>59.6</v>
      </c>
      <c r="K33" s="60">
        <v>10.5</v>
      </c>
      <c r="L33" s="42">
        <f t="shared" si="5"/>
        <v>8044.2000000000007</v>
      </c>
      <c r="N33" s="67">
        <f t="shared" si="10"/>
        <v>5663.5</v>
      </c>
      <c r="O33" s="39">
        <f t="shared" si="11"/>
        <v>197.5</v>
      </c>
      <c r="P33" s="75">
        <f t="shared" si="12"/>
        <v>5861</v>
      </c>
      <c r="Q33" s="40">
        <f t="shared" si="13"/>
        <v>1981</v>
      </c>
      <c r="R33" s="41">
        <f t="shared" si="14"/>
        <v>58.6</v>
      </c>
      <c r="S33" s="60">
        <f t="shared" si="15"/>
        <v>7</v>
      </c>
      <c r="T33" s="42">
        <f t="shared" si="16"/>
        <v>7907.6</v>
      </c>
    </row>
    <row r="34" spans="1:20" x14ac:dyDescent="0.2">
      <c r="A34" s="34">
        <v>27</v>
      </c>
      <c r="B34" s="35">
        <f t="shared" si="0"/>
        <v>94.42</v>
      </c>
      <c r="C34" s="36">
        <f t="shared" si="1"/>
        <v>951.81</v>
      </c>
      <c r="D34" s="37">
        <v>44510</v>
      </c>
      <c r="E34" s="38">
        <v>23458</v>
      </c>
      <c r="F34" s="67">
        <f t="shared" si="17"/>
        <v>5656.9</v>
      </c>
      <c r="G34" s="39">
        <f t="shared" si="17"/>
        <v>295.7</v>
      </c>
      <c r="H34" s="75">
        <f t="shared" si="18"/>
        <v>5952.5999999999995</v>
      </c>
      <c r="I34" s="40">
        <f t="shared" si="19"/>
        <v>2012</v>
      </c>
      <c r="J34" s="41">
        <f t="shared" si="9"/>
        <v>59.5</v>
      </c>
      <c r="K34" s="60">
        <v>10.5</v>
      </c>
      <c r="L34" s="42">
        <f t="shared" si="5"/>
        <v>8034.5999999999995</v>
      </c>
      <c r="N34" s="67">
        <f t="shared" si="10"/>
        <v>5656.9</v>
      </c>
      <c r="O34" s="39">
        <f t="shared" si="11"/>
        <v>197.2</v>
      </c>
      <c r="P34" s="75">
        <f t="shared" si="12"/>
        <v>5854.0999999999995</v>
      </c>
      <c r="Q34" s="40">
        <f t="shared" si="13"/>
        <v>1978.7</v>
      </c>
      <c r="R34" s="41">
        <f t="shared" si="14"/>
        <v>58.5</v>
      </c>
      <c r="S34" s="60">
        <f t="shared" si="15"/>
        <v>7</v>
      </c>
      <c r="T34" s="42">
        <f t="shared" si="16"/>
        <v>7898.2999999999993</v>
      </c>
    </row>
    <row r="35" spans="1:20" x14ac:dyDescent="0.2">
      <c r="A35" s="34">
        <v>28</v>
      </c>
      <c r="B35" s="35">
        <f t="shared" si="0"/>
        <v>94.53</v>
      </c>
      <c r="C35" s="36">
        <f t="shared" si="1"/>
        <v>953.38</v>
      </c>
      <c r="D35" s="37">
        <v>44510</v>
      </c>
      <c r="E35" s="38">
        <v>23458</v>
      </c>
      <c r="F35" s="67">
        <f t="shared" si="17"/>
        <v>5650.3</v>
      </c>
      <c r="G35" s="39">
        <f t="shared" si="17"/>
        <v>295.3</v>
      </c>
      <c r="H35" s="75">
        <f t="shared" si="18"/>
        <v>5945.6</v>
      </c>
      <c r="I35" s="40">
        <f t="shared" si="19"/>
        <v>2009.6</v>
      </c>
      <c r="J35" s="41">
        <f t="shared" si="9"/>
        <v>59.5</v>
      </c>
      <c r="K35" s="60">
        <v>10.5</v>
      </c>
      <c r="L35" s="42">
        <f t="shared" si="5"/>
        <v>8025.2000000000007</v>
      </c>
      <c r="N35" s="67">
        <f t="shared" si="10"/>
        <v>5650.3</v>
      </c>
      <c r="O35" s="39">
        <f t="shared" si="11"/>
        <v>196.8</v>
      </c>
      <c r="P35" s="75">
        <f t="shared" si="12"/>
        <v>5847.1</v>
      </c>
      <c r="Q35" s="40">
        <f t="shared" si="13"/>
        <v>1976.3</v>
      </c>
      <c r="R35" s="41">
        <f t="shared" si="14"/>
        <v>58.5</v>
      </c>
      <c r="S35" s="60">
        <f t="shared" si="15"/>
        <v>7</v>
      </c>
      <c r="T35" s="42">
        <f t="shared" si="16"/>
        <v>7888.9000000000005</v>
      </c>
    </row>
    <row r="36" spans="1:20" x14ac:dyDescent="0.2">
      <c r="A36" s="34">
        <v>29</v>
      </c>
      <c r="B36" s="35">
        <f t="shared" si="0"/>
        <v>94.64</v>
      </c>
      <c r="C36" s="36">
        <f t="shared" si="1"/>
        <v>954.92</v>
      </c>
      <c r="D36" s="37">
        <v>44510</v>
      </c>
      <c r="E36" s="38">
        <v>23458</v>
      </c>
      <c r="F36" s="67">
        <f t="shared" si="17"/>
        <v>5643.7</v>
      </c>
      <c r="G36" s="39">
        <f t="shared" si="17"/>
        <v>294.8</v>
      </c>
      <c r="H36" s="75">
        <f t="shared" si="18"/>
        <v>5938.5</v>
      </c>
      <c r="I36" s="40">
        <f t="shared" si="19"/>
        <v>2007.2</v>
      </c>
      <c r="J36" s="41">
        <f t="shared" si="9"/>
        <v>59.4</v>
      </c>
      <c r="K36" s="60">
        <v>10.5</v>
      </c>
      <c r="L36" s="42">
        <f t="shared" si="5"/>
        <v>8015.5999999999995</v>
      </c>
      <c r="N36" s="67">
        <f t="shared" si="10"/>
        <v>5643.7</v>
      </c>
      <c r="O36" s="39">
        <f t="shared" si="11"/>
        <v>196.5</v>
      </c>
      <c r="P36" s="75">
        <f t="shared" si="12"/>
        <v>5840.2</v>
      </c>
      <c r="Q36" s="40">
        <f t="shared" si="13"/>
        <v>1974</v>
      </c>
      <c r="R36" s="41">
        <f t="shared" si="14"/>
        <v>58.4</v>
      </c>
      <c r="S36" s="60">
        <f t="shared" si="15"/>
        <v>7</v>
      </c>
      <c r="T36" s="42">
        <f t="shared" si="16"/>
        <v>7879.5999999999995</v>
      </c>
    </row>
    <row r="37" spans="1:20" x14ac:dyDescent="0.2">
      <c r="A37" s="34">
        <v>30</v>
      </c>
      <c r="B37" s="35">
        <f t="shared" si="0"/>
        <v>94.74</v>
      </c>
      <c r="C37" s="36">
        <f t="shared" si="1"/>
        <v>956.43</v>
      </c>
      <c r="D37" s="37">
        <v>44510</v>
      </c>
      <c r="E37" s="38">
        <v>23458</v>
      </c>
      <c r="F37" s="67">
        <f t="shared" si="17"/>
        <v>5637.7</v>
      </c>
      <c r="G37" s="39">
        <f t="shared" si="17"/>
        <v>294.3</v>
      </c>
      <c r="H37" s="75">
        <f t="shared" si="18"/>
        <v>5932</v>
      </c>
      <c r="I37" s="40">
        <f t="shared" si="19"/>
        <v>2005</v>
      </c>
      <c r="J37" s="41">
        <f t="shared" si="9"/>
        <v>59.3</v>
      </c>
      <c r="K37" s="60">
        <v>10.5</v>
      </c>
      <c r="L37" s="42">
        <f t="shared" si="5"/>
        <v>8006.8</v>
      </c>
      <c r="N37" s="67">
        <f t="shared" si="10"/>
        <v>5637.7</v>
      </c>
      <c r="O37" s="39">
        <f t="shared" si="11"/>
        <v>196.2</v>
      </c>
      <c r="P37" s="75">
        <f t="shared" si="12"/>
        <v>5833.9</v>
      </c>
      <c r="Q37" s="40">
        <f t="shared" si="13"/>
        <v>1971.9</v>
      </c>
      <c r="R37" s="41">
        <f t="shared" si="14"/>
        <v>58.3</v>
      </c>
      <c r="S37" s="60">
        <f t="shared" si="15"/>
        <v>7</v>
      </c>
      <c r="T37" s="42">
        <f t="shared" si="16"/>
        <v>7871.0999999999995</v>
      </c>
    </row>
    <row r="38" spans="1:20" x14ac:dyDescent="0.2">
      <c r="A38" s="34">
        <v>31</v>
      </c>
      <c r="B38" s="35">
        <f t="shared" si="0"/>
        <v>94.85</v>
      </c>
      <c r="C38" s="36">
        <f t="shared" si="1"/>
        <v>957.91</v>
      </c>
      <c r="D38" s="37">
        <v>44510</v>
      </c>
      <c r="E38" s="38">
        <v>23458</v>
      </c>
      <c r="F38" s="67">
        <f t="shared" si="17"/>
        <v>5631.2</v>
      </c>
      <c r="G38" s="39">
        <f t="shared" si="17"/>
        <v>293.89999999999998</v>
      </c>
      <c r="H38" s="75">
        <f t="shared" si="18"/>
        <v>5925.0999999999995</v>
      </c>
      <c r="I38" s="40">
        <f t="shared" si="19"/>
        <v>2002.7</v>
      </c>
      <c r="J38" s="41">
        <f t="shared" si="9"/>
        <v>59.3</v>
      </c>
      <c r="K38" s="60">
        <v>10.5</v>
      </c>
      <c r="L38" s="42">
        <f t="shared" si="5"/>
        <v>7997.5999999999995</v>
      </c>
      <c r="N38" s="67">
        <f t="shared" si="10"/>
        <v>5631.2</v>
      </c>
      <c r="O38" s="39">
        <f t="shared" si="11"/>
        <v>195.9</v>
      </c>
      <c r="P38" s="75">
        <f t="shared" si="12"/>
        <v>5827.0999999999995</v>
      </c>
      <c r="Q38" s="40">
        <f t="shared" si="13"/>
        <v>1969.6</v>
      </c>
      <c r="R38" s="41">
        <f t="shared" si="14"/>
        <v>58.3</v>
      </c>
      <c r="S38" s="60">
        <f t="shared" si="15"/>
        <v>7</v>
      </c>
      <c r="T38" s="42">
        <f t="shared" si="16"/>
        <v>7861.9999999999991</v>
      </c>
    </row>
    <row r="39" spans="1:20" x14ac:dyDescent="0.2">
      <c r="A39" s="34">
        <v>32</v>
      </c>
      <c r="B39" s="35">
        <f t="shared" si="0"/>
        <v>94.96</v>
      </c>
      <c r="C39" s="36">
        <f t="shared" si="1"/>
        <v>959.36</v>
      </c>
      <c r="D39" s="37">
        <v>44510</v>
      </c>
      <c r="E39" s="38">
        <v>23458</v>
      </c>
      <c r="F39" s="67">
        <f t="shared" si="17"/>
        <v>5624.7</v>
      </c>
      <c r="G39" s="39">
        <f t="shared" si="17"/>
        <v>293.39999999999998</v>
      </c>
      <c r="H39" s="75">
        <f t="shared" si="18"/>
        <v>5918.0999999999995</v>
      </c>
      <c r="I39" s="40">
        <f t="shared" si="19"/>
        <v>2000.3</v>
      </c>
      <c r="J39" s="41">
        <f t="shared" si="9"/>
        <v>59.2</v>
      </c>
      <c r="K39" s="60">
        <v>10.5</v>
      </c>
      <c r="L39" s="42">
        <f t="shared" si="5"/>
        <v>7988.0999999999995</v>
      </c>
      <c r="N39" s="67">
        <f t="shared" si="10"/>
        <v>5624.7</v>
      </c>
      <c r="O39" s="39">
        <f t="shared" si="11"/>
        <v>195.6</v>
      </c>
      <c r="P39" s="75">
        <f t="shared" si="12"/>
        <v>5820.3</v>
      </c>
      <c r="Q39" s="40">
        <f t="shared" si="13"/>
        <v>1967.3</v>
      </c>
      <c r="R39" s="41">
        <f t="shared" si="14"/>
        <v>58.2</v>
      </c>
      <c r="S39" s="60">
        <f t="shared" si="15"/>
        <v>7</v>
      </c>
      <c r="T39" s="42">
        <f t="shared" si="16"/>
        <v>7852.8</v>
      </c>
    </row>
    <row r="40" spans="1:20" x14ac:dyDescent="0.2">
      <c r="A40" s="34">
        <v>33</v>
      </c>
      <c r="B40" s="35">
        <f t="shared" si="0"/>
        <v>95.07</v>
      </c>
      <c r="C40" s="36">
        <f t="shared" si="1"/>
        <v>960.78</v>
      </c>
      <c r="D40" s="37">
        <v>44510</v>
      </c>
      <c r="E40" s="38">
        <v>23458</v>
      </c>
      <c r="F40" s="67">
        <f t="shared" si="17"/>
        <v>5618.2</v>
      </c>
      <c r="G40" s="39">
        <f t="shared" si="17"/>
        <v>293</v>
      </c>
      <c r="H40" s="75">
        <f t="shared" si="18"/>
        <v>5911.2</v>
      </c>
      <c r="I40" s="40">
        <f t="shared" si="19"/>
        <v>1998</v>
      </c>
      <c r="J40" s="41">
        <f t="shared" si="9"/>
        <v>59.1</v>
      </c>
      <c r="K40" s="60">
        <v>10.5</v>
      </c>
      <c r="L40" s="42">
        <f t="shared" si="5"/>
        <v>7978.8</v>
      </c>
      <c r="N40" s="67">
        <f t="shared" si="10"/>
        <v>5618.2</v>
      </c>
      <c r="O40" s="39">
        <f t="shared" si="11"/>
        <v>195.3</v>
      </c>
      <c r="P40" s="75">
        <f t="shared" si="12"/>
        <v>5813.5</v>
      </c>
      <c r="Q40" s="40">
        <f t="shared" si="13"/>
        <v>1965</v>
      </c>
      <c r="R40" s="41">
        <f t="shared" si="14"/>
        <v>58.1</v>
      </c>
      <c r="S40" s="60">
        <f t="shared" si="15"/>
        <v>7</v>
      </c>
      <c r="T40" s="42">
        <f t="shared" si="16"/>
        <v>7843.6</v>
      </c>
    </row>
    <row r="41" spans="1:20" x14ac:dyDescent="0.2">
      <c r="A41" s="34">
        <v>34</v>
      </c>
      <c r="B41" s="35">
        <f t="shared" si="0"/>
        <v>95.18</v>
      </c>
      <c r="C41" s="36">
        <f t="shared" si="1"/>
        <v>962.18</v>
      </c>
      <c r="D41" s="37">
        <v>44510</v>
      </c>
      <c r="E41" s="38">
        <v>23458</v>
      </c>
      <c r="F41" s="67">
        <f t="shared" si="17"/>
        <v>5611.7</v>
      </c>
      <c r="G41" s="39">
        <f t="shared" si="17"/>
        <v>292.60000000000002</v>
      </c>
      <c r="H41" s="75">
        <f t="shared" si="18"/>
        <v>5904.3</v>
      </c>
      <c r="I41" s="40">
        <f t="shared" si="19"/>
        <v>1995.7</v>
      </c>
      <c r="J41" s="41">
        <f t="shared" si="9"/>
        <v>59</v>
      </c>
      <c r="K41" s="60">
        <v>10.5</v>
      </c>
      <c r="L41" s="42">
        <f t="shared" si="5"/>
        <v>7969.5</v>
      </c>
      <c r="N41" s="67">
        <f t="shared" si="10"/>
        <v>5611.7</v>
      </c>
      <c r="O41" s="39">
        <f t="shared" si="11"/>
        <v>195</v>
      </c>
      <c r="P41" s="75">
        <f t="shared" si="12"/>
        <v>5806.7</v>
      </c>
      <c r="Q41" s="40">
        <f t="shared" si="13"/>
        <v>1962.7</v>
      </c>
      <c r="R41" s="41">
        <f t="shared" si="14"/>
        <v>58.1</v>
      </c>
      <c r="S41" s="60">
        <f t="shared" si="15"/>
        <v>7</v>
      </c>
      <c r="T41" s="42">
        <f t="shared" si="16"/>
        <v>7834.5</v>
      </c>
    </row>
    <row r="42" spans="1:20" x14ac:dyDescent="0.2">
      <c r="A42" s="34">
        <v>35</v>
      </c>
      <c r="B42" s="35">
        <f t="shared" si="0"/>
        <v>95.28</v>
      </c>
      <c r="C42" s="36">
        <f t="shared" si="1"/>
        <v>963.55</v>
      </c>
      <c r="D42" s="37">
        <v>44510</v>
      </c>
      <c r="E42" s="38">
        <v>23458</v>
      </c>
      <c r="F42" s="67">
        <f t="shared" si="17"/>
        <v>5605.8</v>
      </c>
      <c r="G42" s="39">
        <f t="shared" si="17"/>
        <v>292.10000000000002</v>
      </c>
      <c r="H42" s="75">
        <f t="shared" si="18"/>
        <v>5897.9000000000005</v>
      </c>
      <c r="I42" s="40">
        <f t="shared" si="19"/>
        <v>1993.5</v>
      </c>
      <c r="J42" s="41">
        <f t="shared" si="9"/>
        <v>59</v>
      </c>
      <c r="K42" s="60">
        <v>10.5</v>
      </c>
      <c r="L42" s="42">
        <f t="shared" si="5"/>
        <v>7960.9000000000005</v>
      </c>
      <c r="N42" s="67">
        <f t="shared" si="10"/>
        <v>5605.8</v>
      </c>
      <c r="O42" s="39">
        <f t="shared" si="11"/>
        <v>194.8</v>
      </c>
      <c r="P42" s="75">
        <f t="shared" si="12"/>
        <v>5800.6</v>
      </c>
      <c r="Q42" s="40">
        <f t="shared" si="13"/>
        <v>1960.6</v>
      </c>
      <c r="R42" s="41">
        <f t="shared" si="14"/>
        <v>58</v>
      </c>
      <c r="S42" s="60">
        <f t="shared" si="15"/>
        <v>7</v>
      </c>
      <c r="T42" s="42">
        <f t="shared" si="16"/>
        <v>7826.2000000000007</v>
      </c>
    </row>
    <row r="43" spans="1:20" x14ac:dyDescent="0.2">
      <c r="A43" s="34">
        <v>36</v>
      </c>
      <c r="B43" s="35">
        <f t="shared" si="0"/>
        <v>95.39</v>
      </c>
      <c r="C43" s="36">
        <f t="shared" si="1"/>
        <v>964.89</v>
      </c>
      <c r="D43" s="37">
        <v>44510</v>
      </c>
      <c r="E43" s="38">
        <v>23458</v>
      </c>
      <c r="F43" s="67">
        <f t="shared" si="17"/>
        <v>5599.3</v>
      </c>
      <c r="G43" s="39">
        <f t="shared" si="17"/>
        <v>291.7</v>
      </c>
      <c r="H43" s="75">
        <f t="shared" si="18"/>
        <v>5891</v>
      </c>
      <c r="I43" s="40">
        <f t="shared" si="19"/>
        <v>1991.2</v>
      </c>
      <c r="J43" s="41">
        <f t="shared" si="9"/>
        <v>58.9</v>
      </c>
      <c r="K43" s="60">
        <v>10.5</v>
      </c>
      <c r="L43" s="42">
        <f t="shared" si="5"/>
        <v>7951.5999999999995</v>
      </c>
      <c r="N43" s="67">
        <f t="shared" si="10"/>
        <v>5599.3</v>
      </c>
      <c r="O43" s="39">
        <f t="shared" si="11"/>
        <v>194.5</v>
      </c>
      <c r="P43" s="75">
        <f t="shared" si="12"/>
        <v>5793.8</v>
      </c>
      <c r="Q43" s="40">
        <f t="shared" si="13"/>
        <v>1958.3</v>
      </c>
      <c r="R43" s="41">
        <f t="shared" si="14"/>
        <v>57.9</v>
      </c>
      <c r="S43" s="60">
        <f t="shared" si="15"/>
        <v>7</v>
      </c>
      <c r="T43" s="42">
        <f t="shared" si="16"/>
        <v>7817</v>
      </c>
    </row>
    <row r="44" spans="1:20" x14ac:dyDescent="0.2">
      <c r="A44" s="34">
        <v>37</v>
      </c>
      <c r="B44" s="35">
        <f t="shared" si="0"/>
        <v>95.5</v>
      </c>
      <c r="C44" s="36">
        <f t="shared" si="1"/>
        <v>966.2</v>
      </c>
      <c r="D44" s="37">
        <v>44510</v>
      </c>
      <c r="E44" s="38">
        <v>23458</v>
      </c>
      <c r="F44" s="67">
        <f t="shared" si="17"/>
        <v>5592.9</v>
      </c>
      <c r="G44" s="39">
        <f t="shared" si="17"/>
        <v>291.3</v>
      </c>
      <c r="H44" s="75">
        <f t="shared" si="18"/>
        <v>5884.2</v>
      </c>
      <c r="I44" s="40">
        <f t="shared" si="19"/>
        <v>1988.9</v>
      </c>
      <c r="J44" s="41">
        <f t="shared" si="9"/>
        <v>58.8</v>
      </c>
      <c r="K44" s="60">
        <v>10.5</v>
      </c>
      <c r="L44" s="42">
        <f t="shared" si="5"/>
        <v>7942.4000000000005</v>
      </c>
      <c r="N44" s="67">
        <f t="shared" si="10"/>
        <v>5592.9</v>
      </c>
      <c r="O44" s="39">
        <f t="shared" si="11"/>
        <v>194.2</v>
      </c>
      <c r="P44" s="75">
        <f t="shared" si="12"/>
        <v>5787.0999999999995</v>
      </c>
      <c r="Q44" s="40">
        <f t="shared" si="13"/>
        <v>1956</v>
      </c>
      <c r="R44" s="41">
        <f t="shared" si="14"/>
        <v>57.9</v>
      </c>
      <c r="S44" s="60">
        <f t="shared" si="15"/>
        <v>7</v>
      </c>
      <c r="T44" s="42">
        <f t="shared" si="16"/>
        <v>7807.9999999999991</v>
      </c>
    </row>
    <row r="45" spans="1:20" x14ac:dyDescent="0.2">
      <c r="A45" s="34">
        <v>38</v>
      </c>
      <c r="B45" s="35">
        <f t="shared" si="0"/>
        <v>95.61</v>
      </c>
      <c r="C45" s="36">
        <f t="shared" si="1"/>
        <v>967.49</v>
      </c>
      <c r="D45" s="37">
        <v>44510</v>
      </c>
      <c r="E45" s="38">
        <v>23458</v>
      </c>
      <c r="F45" s="67">
        <f t="shared" si="17"/>
        <v>5586.4</v>
      </c>
      <c r="G45" s="39">
        <f t="shared" si="17"/>
        <v>291</v>
      </c>
      <c r="H45" s="75">
        <f t="shared" si="18"/>
        <v>5877.4</v>
      </c>
      <c r="I45" s="40">
        <f t="shared" si="19"/>
        <v>1986.6</v>
      </c>
      <c r="J45" s="41">
        <f t="shared" si="9"/>
        <v>58.8</v>
      </c>
      <c r="K45" s="60">
        <v>10.5</v>
      </c>
      <c r="L45" s="42">
        <f t="shared" si="5"/>
        <v>7933.3</v>
      </c>
      <c r="N45" s="67">
        <f t="shared" si="10"/>
        <v>5586.4</v>
      </c>
      <c r="O45" s="39">
        <f t="shared" si="11"/>
        <v>194</v>
      </c>
      <c r="P45" s="75">
        <f t="shared" si="12"/>
        <v>5780.4</v>
      </c>
      <c r="Q45" s="40">
        <f t="shared" si="13"/>
        <v>1953.8</v>
      </c>
      <c r="R45" s="41">
        <f t="shared" si="14"/>
        <v>57.8</v>
      </c>
      <c r="S45" s="60">
        <f t="shared" si="15"/>
        <v>7</v>
      </c>
      <c r="T45" s="42">
        <f t="shared" si="16"/>
        <v>7799</v>
      </c>
    </row>
    <row r="46" spans="1:20" x14ac:dyDescent="0.2">
      <c r="A46" s="34">
        <v>39</v>
      </c>
      <c r="B46" s="35">
        <f t="shared" si="0"/>
        <v>95.71</v>
      </c>
      <c r="C46" s="36">
        <f t="shared" si="1"/>
        <v>968.75</v>
      </c>
      <c r="D46" s="37">
        <v>44510</v>
      </c>
      <c r="E46" s="38">
        <v>23458</v>
      </c>
      <c r="F46" s="67">
        <f t="shared" si="17"/>
        <v>5580.6</v>
      </c>
      <c r="G46" s="39">
        <f t="shared" si="17"/>
        <v>290.60000000000002</v>
      </c>
      <c r="H46" s="75">
        <f t="shared" si="18"/>
        <v>5871.2000000000007</v>
      </c>
      <c r="I46" s="40">
        <f t="shared" si="19"/>
        <v>1984.5</v>
      </c>
      <c r="J46" s="41">
        <f t="shared" si="9"/>
        <v>58.7</v>
      </c>
      <c r="K46" s="60">
        <v>10.5</v>
      </c>
      <c r="L46" s="42">
        <f t="shared" si="5"/>
        <v>7924.9000000000005</v>
      </c>
      <c r="N46" s="67">
        <f t="shared" si="10"/>
        <v>5580.6</v>
      </c>
      <c r="O46" s="39">
        <f t="shared" si="11"/>
        <v>193.7</v>
      </c>
      <c r="P46" s="75">
        <f t="shared" si="12"/>
        <v>5774.3</v>
      </c>
      <c r="Q46" s="40">
        <f t="shared" si="13"/>
        <v>1951.7</v>
      </c>
      <c r="R46" s="41">
        <f t="shared" si="14"/>
        <v>57.7</v>
      </c>
      <c r="S46" s="60">
        <f t="shared" si="15"/>
        <v>7</v>
      </c>
      <c r="T46" s="42">
        <f t="shared" si="16"/>
        <v>7790.7</v>
      </c>
    </row>
    <row r="47" spans="1:20" x14ac:dyDescent="0.2">
      <c r="A47" s="34">
        <v>40</v>
      </c>
      <c r="B47" s="35">
        <f t="shared" si="0"/>
        <v>95.82</v>
      </c>
      <c r="C47" s="36">
        <f t="shared" si="1"/>
        <v>969.99</v>
      </c>
      <c r="D47" s="37">
        <v>44510</v>
      </c>
      <c r="E47" s="38">
        <v>23458</v>
      </c>
      <c r="F47" s="67">
        <f t="shared" si="17"/>
        <v>5574.2</v>
      </c>
      <c r="G47" s="39">
        <f t="shared" si="17"/>
        <v>290.2</v>
      </c>
      <c r="H47" s="75">
        <f t="shared" si="18"/>
        <v>5864.4</v>
      </c>
      <c r="I47" s="40">
        <f t="shared" si="19"/>
        <v>1982.2</v>
      </c>
      <c r="J47" s="41">
        <f t="shared" si="9"/>
        <v>58.6</v>
      </c>
      <c r="K47" s="60">
        <v>10.5</v>
      </c>
      <c r="L47" s="42">
        <f t="shared" si="5"/>
        <v>7915.7</v>
      </c>
      <c r="N47" s="67">
        <f t="shared" si="10"/>
        <v>5574.2</v>
      </c>
      <c r="O47" s="39">
        <f t="shared" si="11"/>
        <v>193.5</v>
      </c>
      <c r="P47" s="75">
        <f t="shared" si="12"/>
        <v>5767.7</v>
      </c>
      <c r="Q47" s="40">
        <f t="shared" si="13"/>
        <v>1949.5</v>
      </c>
      <c r="R47" s="41">
        <f t="shared" si="14"/>
        <v>57.7</v>
      </c>
      <c r="S47" s="60">
        <f t="shared" si="15"/>
        <v>7</v>
      </c>
      <c r="T47" s="42">
        <f t="shared" si="16"/>
        <v>7781.9</v>
      </c>
    </row>
    <row r="48" spans="1:20" x14ac:dyDescent="0.2">
      <c r="A48" s="34">
        <v>41</v>
      </c>
      <c r="B48" s="35">
        <f t="shared" si="0"/>
        <v>95.93</v>
      </c>
      <c r="C48" s="36">
        <f t="shared" si="1"/>
        <v>971.2</v>
      </c>
      <c r="D48" s="37">
        <v>44510</v>
      </c>
      <c r="E48" s="38">
        <v>23458</v>
      </c>
      <c r="F48" s="67">
        <f t="shared" si="17"/>
        <v>5567.8</v>
      </c>
      <c r="G48" s="39">
        <f t="shared" si="17"/>
        <v>289.8</v>
      </c>
      <c r="H48" s="75">
        <f t="shared" si="18"/>
        <v>5857.6</v>
      </c>
      <c r="I48" s="40">
        <f t="shared" si="19"/>
        <v>1979.9</v>
      </c>
      <c r="J48" s="41">
        <f t="shared" si="9"/>
        <v>58.6</v>
      </c>
      <c r="K48" s="60">
        <v>10.5</v>
      </c>
      <c r="L48" s="42">
        <f t="shared" si="5"/>
        <v>7906.6</v>
      </c>
      <c r="N48" s="67">
        <f t="shared" si="10"/>
        <v>5567.8</v>
      </c>
      <c r="O48" s="39">
        <f t="shared" si="11"/>
        <v>193.2</v>
      </c>
      <c r="P48" s="75">
        <f t="shared" si="12"/>
        <v>5761</v>
      </c>
      <c r="Q48" s="40">
        <f t="shared" si="13"/>
        <v>1947.2</v>
      </c>
      <c r="R48" s="41">
        <f t="shared" si="14"/>
        <v>57.6</v>
      </c>
      <c r="S48" s="60">
        <f t="shared" si="15"/>
        <v>7</v>
      </c>
      <c r="T48" s="42">
        <f t="shared" si="16"/>
        <v>7772.8</v>
      </c>
    </row>
    <row r="49" spans="1:20" x14ac:dyDescent="0.2">
      <c r="A49" s="34">
        <v>42</v>
      </c>
      <c r="B49" s="35">
        <f t="shared" si="0"/>
        <v>96.04</v>
      </c>
      <c r="C49" s="36">
        <f t="shared" si="1"/>
        <v>972.39</v>
      </c>
      <c r="D49" s="37">
        <v>44510</v>
      </c>
      <c r="E49" s="38">
        <v>23458</v>
      </c>
      <c r="F49" s="67">
        <f t="shared" si="17"/>
        <v>5561.4</v>
      </c>
      <c r="G49" s="39">
        <f t="shared" si="17"/>
        <v>289.5</v>
      </c>
      <c r="H49" s="75">
        <f t="shared" si="18"/>
        <v>5850.9</v>
      </c>
      <c r="I49" s="40">
        <f t="shared" si="19"/>
        <v>1977.6</v>
      </c>
      <c r="J49" s="41">
        <f t="shared" si="9"/>
        <v>58.5</v>
      </c>
      <c r="K49" s="60">
        <v>10.5</v>
      </c>
      <c r="L49" s="42">
        <f t="shared" si="5"/>
        <v>7897.5</v>
      </c>
      <c r="N49" s="67">
        <f t="shared" si="10"/>
        <v>5561.4</v>
      </c>
      <c r="O49" s="39">
        <f t="shared" si="11"/>
        <v>193</v>
      </c>
      <c r="P49" s="75">
        <f t="shared" si="12"/>
        <v>5754.4</v>
      </c>
      <c r="Q49" s="40">
        <f t="shared" si="13"/>
        <v>1945</v>
      </c>
      <c r="R49" s="41">
        <f t="shared" si="14"/>
        <v>57.5</v>
      </c>
      <c r="S49" s="60">
        <f t="shared" si="15"/>
        <v>7</v>
      </c>
      <c r="T49" s="42">
        <f t="shared" si="16"/>
        <v>7763.9</v>
      </c>
    </row>
    <row r="50" spans="1:20" x14ac:dyDescent="0.2">
      <c r="A50" s="34">
        <v>43</v>
      </c>
      <c r="B50" s="35">
        <f t="shared" si="0"/>
        <v>96.14</v>
      </c>
      <c r="C50" s="36">
        <f t="shared" si="1"/>
        <v>973.55</v>
      </c>
      <c r="D50" s="37">
        <v>44510</v>
      </c>
      <c r="E50" s="38">
        <v>23458</v>
      </c>
      <c r="F50" s="67">
        <f t="shared" si="17"/>
        <v>5555.6</v>
      </c>
      <c r="G50" s="39">
        <f t="shared" si="17"/>
        <v>289.10000000000002</v>
      </c>
      <c r="H50" s="75">
        <f t="shared" si="18"/>
        <v>5844.7000000000007</v>
      </c>
      <c r="I50" s="40">
        <f t="shared" si="19"/>
        <v>1975.5</v>
      </c>
      <c r="J50" s="41">
        <f t="shared" si="9"/>
        <v>58.4</v>
      </c>
      <c r="K50" s="60">
        <v>10.5</v>
      </c>
      <c r="L50" s="42">
        <f t="shared" si="5"/>
        <v>7889.1</v>
      </c>
      <c r="N50" s="67">
        <f t="shared" si="10"/>
        <v>5555.6</v>
      </c>
      <c r="O50" s="39">
        <f t="shared" si="11"/>
        <v>192.8</v>
      </c>
      <c r="P50" s="75">
        <f t="shared" si="12"/>
        <v>5748.4000000000005</v>
      </c>
      <c r="Q50" s="40">
        <f t="shared" si="13"/>
        <v>1943</v>
      </c>
      <c r="R50" s="41">
        <f t="shared" si="14"/>
        <v>57.5</v>
      </c>
      <c r="S50" s="60">
        <f t="shared" si="15"/>
        <v>7</v>
      </c>
      <c r="T50" s="42">
        <f t="shared" si="16"/>
        <v>7755.9000000000005</v>
      </c>
    </row>
    <row r="51" spans="1:20" x14ac:dyDescent="0.2">
      <c r="A51" s="34">
        <v>44</v>
      </c>
      <c r="B51" s="35">
        <f t="shared" si="0"/>
        <v>96.25</v>
      </c>
      <c r="C51" s="36">
        <f t="shared" si="1"/>
        <v>974.69</v>
      </c>
      <c r="D51" s="37">
        <v>44510</v>
      </c>
      <c r="E51" s="38">
        <v>23458</v>
      </c>
      <c r="F51" s="67">
        <f t="shared" si="17"/>
        <v>5549.3</v>
      </c>
      <c r="G51" s="39">
        <f t="shared" si="17"/>
        <v>288.8</v>
      </c>
      <c r="H51" s="75">
        <f t="shared" si="18"/>
        <v>5838.1</v>
      </c>
      <c r="I51" s="40">
        <f t="shared" si="19"/>
        <v>1973.3</v>
      </c>
      <c r="J51" s="41">
        <f t="shared" si="9"/>
        <v>58.4</v>
      </c>
      <c r="K51" s="60">
        <v>10.5</v>
      </c>
      <c r="L51" s="42">
        <f t="shared" si="5"/>
        <v>7880.3</v>
      </c>
      <c r="N51" s="67">
        <f t="shared" si="10"/>
        <v>5549.3</v>
      </c>
      <c r="O51" s="39">
        <f t="shared" si="11"/>
        <v>192.5</v>
      </c>
      <c r="P51" s="75">
        <f t="shared" si="12"/>
        <v>5741.8</v>
      </c>
      <c r="Q51" s="40">
        <f t="shared" si="13"/>
        <v>1940.7</v>
      </c>
      <c r="R51" s="41">
        <f t="shared" si="14"/>
        <v>57.4</v>
      </c>
      <c r="S51" s="60">
        <f t="shared" si="15"/>
        <v>7</v>
      </c>
      <c r="T51" s="42">
        <f t="shared" si="16"/>
        <v>7746.9</v>
      </c>
    </row>
    <row r="52" spans="1:20" x14ac:dyDescent="0.2">
      <c r="A52" s="34">
        <v>45</v>
      </c>
      <c r="B52" s="35">
        <f t="shared" si="0"/>
        <v>96.36</v>
      </c>
      <c r="C52" s="36">
        <f t="shared" si="1"/>
        <v>975.81</v>
      </c>
      <c r="D52" s="37">
        <v>44510</v>
      </c>
      <c r="E52" s="38">
        <v>23458</v>
      </c>
      <c r="F52" s="67">
        <f t="shared" si="17"/>
        <v>5543</v>
      </c>
      <c r="G52" s="39">
        <f t="shared" si="17"/>
        <v>288.5</v>
      </c>
      <c r="H52" s="75">
        <f t="shared" si="18"/>
        <v>5831.5</v>
      </c>
      <c r="I52" s="40">
        <f t="shared" si="19"/>
        <v>1971</v>
      </c>
      <c r="J52" s="41">
        <f t="shared" si="9"/>
        <v>58.3</v>
      </c>
      <c r="K52" s="60">
        <v>10.5</v>
      </c>
      <c r="L52" s="42">
        <f t="shared" si="5"/>
        <v>7871.3</v>
      </c>
      <c r="N52" s="67">
        <f t="shared" si="10"/>
        <v>5543</v>
      </c>
      <c r="O52" s="39">
        <f t="shared" si="11"/>
        <v>192.3</v>
      </c>
      <c r="P52" s="75">
        <f t="shared" si="12"/>
        <v>5735.3</v>
      </c>
      <c r="Q52" s="40">
        <f t="shared" si="13"/>
        <v>1938.5</v>
      </c>
      <c r="R52" s="41">
        <f t="shared" si="14"/>
        <v>57.4</v>
      </c>
      <c r="S52" s="60">
        <f t="shared" si="15"/>
        <v>7</v>
      </c>
      <c r="T52" s="42">
        <f t="shared" si="16"/>
        <v>7738.2</v>
      </c>
    </row>
    <row r="53" spans="1:20" x14ac:dyDescent="0.2">
      <c r="A53" s="34">
        <v>46</v>
      </c>
      <c r="B53" s="35">
        <f t="shared" si="0"/>
        <v>96.47</v>
      </c>
      <c r="C53" s="36">
        <f t="shared" si="1"/>
        <v>976.9</v>
      </c>
      <c r="D53" s="37">
        <v>44510</v>
      </c>
      <c r="E53" s="38">
        <v>23458</v>
      </c>
      <c r="F53" s="67">
        <f t="shared" si="17"/>
        <v>5536.6</v>
      </c>
      <c r="G53" s="39">
        <f t="shared" si="17"/>
        <v>288.2</v>
      </c>
      <c r="H53" s="75">
        <f t="shared" si="18"/>
        <v>5824.8</v>
      </c>
      <c r="I53" s="40">
        <f t="shared" si="19"/>
        <v>1968.8</v>
      </c>
      <c r="J53" s="41">
        <f t="shared" si="9"/>
        <v>58.2</v>
      </c>
      <c r="K53" s="60">
        <v>10.5</v>
      </c>
      <c r="L53" s="42">
        <f t="shared" si="5"/>
        <v>7862.3</v>
      </c>
      <c r="N53" s="67">
        <f t="shared" si="10"/>
        <v>5536.6</v>
      </c>
      <c r="O53" s="39">
        <f t="shared" si="11"/>
        <v>192.1</v>
      </c>
      <c r="P53" s="75">
        <f t="shared" si="12"/>
        <v>5728.7000000000007</v>
      </c>
      <c r="Q53" s="40">
        <f t="shared" si="13"/>
        <v>1936.3</v>
      </c>
      <c r="R53" s="41">
        <f t="shared" si="14"/>
        <v>57.3</v>
      </c>
      <c r="S53" s="60">
        <f t="shared" si="15"/>
        <v>7</v>
      </c>
      <c r="T53" s="42">
        <f t="shared" si="16"/>
        <v>7729.3000000000011</v>
      </c>
    </row>
    <row r="54" spans="1:20" x14ac:dyDescent="0.2">
      <c r="A54" s="34">
        <v>47</v>
      </c>
      <c r="B54" s="35">
        <f t="shared" si="0"/>
        <v>96.57</v>
      </c>
      <c r="C54" s="36">
        <f t="shared" si="1"/>
        <v>977.97</v>
      </c>
      <c r="D54" s="37">
        <v>44510</v>
      </c>
      <c r="E54" s="38">
        <v>23458</v>
      </c>
      <c r="F54" s="67">
        <f t="shared" si="17"/>
        <v>5530.9</v>
      </c>
      <c r="G54" s="39">
        <f t="shared" si="17"/>
        <v>287.8</v>
      </c>
      <c r="H54" s="75">
        <f t="shared" si="18"/>
        <v>5818.7</v>
      </c>
      <c r="I54" s="40">
        <f t="shared" si="19"/>
        <v>1966.7</v>
      </c>
      <c r="J54" s="41">
        <f t="shared" si="9"/>
        <v>58.2</v>
      </c>
      <c r="K54" s="60">
        <v>10.5</v>
      </c>
      <c r="L54" s="42">
        <f t="shared" si="5"/>
        <v>7854.0999999999995</v>
      </c>
      <c r="N54" s="67">
        <f t="shared" si="10"/>
        <v>5530.9</v>
      </c>
      <c r="O54" s="39">
        <f t="shared" si="11"/>
        <v>191.9</v>
      </c>
      <c r="P54" s="75">
        <f t="shared" si="12"/>
        <v>5722.7999999999993</v>
      </c>
      <c r="Q54" s="40">
        <f t="shared" si="13"/>
        <v>1934.3</v>
      </c>
      <c r="R54" s="41">
        <f t="shared" si="14"/>
        <v>57.2</v>
      </c>
      <c r="S54" s="60">
        <f t="shared" si="15"/>
        <v>7</v>
      </c>
      <c r="T54" s="42">
        <f t="shared" si="16"/>
        <v>7721.2999999999993</v>
      </c>
    </row>
    <row r="55" spans="1:20" x14ac:dyDescent="0.2">
      <c r="A55" s="34">
        <v>48</v>
      </c>
      <c r="B55" s="35">
        <f t="shared" si="0"/>
        <v>96.68</v>
      </c>
      <c r="C55" s="36">
        <f t="shared" si="1"/>
        <v>979.02</v>
      </c>
      <c r="D55" s="37">
        <v>44510</v>
      </c>
      <c r="E55" s="38">
        <v>23458</v>
      </c>
      <c r="F55" s="67">
        <f t="shared" si="17"/>
        <v>5524.6</v>
      </c>
      <c r="G55" s="39">
        <f t="shared" si="17"/>
        <v>287.5</v>
      </c>
      <c r="H55" s="75">
        <f t="shared" si="18"/>
        <v>5812.1</v>
      </c>
      <c r="I55" s="40">
        <f t="shared" si="19"/>
        <v>1964.5</v>
      </c>
      <c r="J55" s="41">
        <f t="shared" si="9"/>
        <v>58.1</v>
      </c>
      <c r="K55" s="60">
        <v>10.5</v>
      </c>
      <c r="L55" s="42">
        <f t="shared" si="5"/>
        <v>7845.2000000000007</v>
      </c>
      <c r="N55" s="67">
        <f t="shared" si="10"/>
        <v>5524.6</v>
      </c>
      <c r="O55" s="39">
        <f t="shared" si="11"/>
        <v>191.7</v>
      </c>
      <c r="P55" s="75">
        <f t="shared" si="12"/>
        <v>5716.3</v>
      </c>
      <c r="Q55" s="40">
        <f t="shared" si="13"/>
        <v>1932.1</v>
      </c>
      <c r="R55" s="41">
        <f t="shared" si="14"/>
        <v>57.2</v>
      </c>
      <c r="S55" s="60">
        <f t="shared" si="15"/>
        <v>7</v>
      </c>
      <c r="T55" s="42">
        <f t="shared" si="16"/>
        <v>7712.5999999999995</v>
      </c>
    </row>
    <row r="56" spans="1:20" x14ac:dyDescent="0.2">
      <c r="A56" s="34">
        <v>49</v>
      </c>
      <c r="B56" s="35">
        <f t="shared" si="0"/>
        <v>96.79</v>
      </c>
      <c r="C56" s="36">
        <f t="shared" si="1"/>
        <v>980.05</v>
      </c>
      <c r="D56" s="37">
        <v>44510</v>
      </c>
      <c r="E56" s="38">
        <v>23458</v>
      </c>
      <c r="F56" s="67">
        <f t="shared" si="17"/>
        <v>5518.3</v>
      </c>
      <c r="G56" s="39">
        <f t="shared" si="17"/>
        <v>287.2</v>
      </c>
      <c r="H56" s="75">
        <f t="shared" si="18"/>
        <v>5805.5</v>
      </c>
      <c r="I56" s="40">
        <f t="shared" si="19"/>
        <v>1962.3</v>
      </c>
      <c r="J56" s="41">
        <f t="shared" si="9"/>
        <v>58.1</v>
      </c>
      <c r="K56" s="60">
        <v>10.5</v>
      </c>
      <c r="L56" s="42">
        <f t="shared" si="5"/>
        <v>7836.4000000000005</v>
      </c>
      <c r="N56" s="67">
        <f t="shared" si="10"/>
        <v>5518.3</v>
      </c>
      <c r="O56" s="39">
        <f t="shared" si="11"/>
        <v>191.5</v>
      </c>
      <c r="P56" s="75">
        <f t="shared" si="12"/>
        <v>5709.8</v>
      </c>
      <c r="Q56" s="40">
        <f t="shared" si="13"/>
        <v>1929.9</v>
      </c>
      <c r="R56" s="41">
        <f t="shared" si="14"/>
        <v>57.1</v>
      </c>
      <c r="S56" s="60">
        <f t="shared" si="15"/>
        <v>7</v>
      </c>
      <c r="T56" s="42">
        <f t="shared" si="16"/>
        <v>7703.8000000000011</v>
      </c>
    </row>
    <row r="57" spans="1:20" x14ac:dyDescent="0.2">
      <c r="A57" s="34">
        <v>50</v>
      </c>
      <c r="B57" s="35">
        <f t="shared" si="0"/>
        <v>96.89</v>
      </c>
      <c r="C57" s="36">
        <f t="shared" si="1"/>
        <v>981.05</v>
      </c>
      <c r="D57" s="37">
        <v>44510</v>
      </c>
      <c r="E57" s="38">
        <v>23458</v>
      </c>
      <c r="F57" s="67">
        <f t="shared" si="17"/>
        <v>5512.6</v>
      </c>
      <c r="G57" s="39">
        <f t="shared" si="17"/>
        <v>286.89999999999998</v>
      </c>
      <c r="H57" s="75">
        <f t="shared" si="18"/>
        <v>5799.5</v>
      </c>
      <c r="I57" s="40">
        <f t="shared" si="19"/>
        <v>1960.2</v>
      </c>
      <c r="J57" s="41">
        <f t="shared" si="9"/>
        <v>58</v>
      </c>
      <c r="K57" s="60">
        <v>10.5</v>
      </c>
      <c r="L57" s="42">
        <f t="shared" si="5"/>
        <v>7828.2</v>
      </c>
      <c r="N57" s="67">
        <f t="shared" si="10"/>
        <v>5512.6</v>
      </c>
      <c r="O57" s="39">
        <f t="shared" si="11"/>
        <v>191.3</v>
      </c>
      <c r="P57" s="75">
        <f t="shared" si="12"/>
        <v>5703.9000000000005</v>
      </c>
      <c r="Q57" s="40">
        <f t="shared" si="13"/>
        <v>1927.9</v>
      </c>
      <c r="R57" s="41">
        <f t="shared" si="14"/>
        <v>57</v>
      </c>
      <c r="S57" s="60">
        <f t="shared" si="15"/>
        <v>7</v>
      </c>
      <c r="T57" s="42">
        <f t="shared" si="16"/>
        <v>7695.8000000000011</v>
      </c>
    </row>
    <row r="58" spans="1:20" x14ac:dyDescent="0.2">
      <c r="A58" s="34">
        <v>51</v>
      </c>
      <c r="B58" s="35">
        <f t="shared" si="0"/>
        <v>97</v>
      </c>
      <c r="C58" s="36">
        <f t="shared" si="1"/>
        <v>982.04</v>
      </c>
      <c r="D58" s="37">
        <v>44510</v>
      </c>
      <c r="E58" s="38">
        <v>23458</v>
      </c>
      <c r="F58" s="67">
        <f t="shared" si="17"/>
        <v>5506.4</v>
      </c>
      <c r="G58" s="39">
        <f t="shared" si="17"/>
        <v>286.60000000000002</v>
      </c>
      <c r="H58" s="75">
        <f t="shared" si="18"/>
        <v>5793</v>
      </c>
      <c r="I58" s="40">
        <f t="shared" si="19"/>
        <v>1958</v>
      </c>
      <c r="J58" s="41">
        <f t="shared" si="9"/>
        <v>57.9</v>
      </c>
      <c r="K58" s="60">
        <v>10.5</v>
      </c>
      <c r="L58" s="42">
        <f t="shared" si="5"/>
        <v>7819.4</v>
      </c>
      <c r="N58" s="67">
        <f t="shared" si="10"/>
        <v>5506.4</v>
      </c>
      <c r="O58" s="39">
        <f t="shared" si="11"/>
        <v>191.1</v>
      </c>
      <c r="P58" s="75">
        <f t="shared" si="12"/>
        <v>5697.5</v>
      </c>
      <c r="Q58" s="40">
        <f t="shared" si="13"/>
        <v>1925.8</v>
      </c>
      <c r="R58" s="41">
        <f t="shared" si="14"/>
        <v>57</v>
      </c>
      <c r="S58" s="60">
        <f t="shared" si="15"/>
        <v>7</v>
      </c>
      <c r="T58" s="42">
        <f t="shared" si="16"/>
        <v>7687.3</v>
      </c>
    </row>
    <row r="59" spans="1:20" x14ac:dyDescent="0.2">
      <c r="A59" s="34">
        <v>52</v>
      </c>
      <c r="B59" s="35">
        <f t="shared" si="0"/>
        <v>97.11</v>
      </c>
      <c r="C59" s="36">
        <f t="shared" si="1"/>
        <v>983</v>
      </c>
      <c r="D59" s="37">
        <v>44510</v>
      </c>
      <c r="E59" s="38">
        <v>23458</v>
      </c>
      <c r="F59" s="67">
        <f t="shared" si="17"/>
        <v>5500.2</v>
      </c>
      <c r="G59" s="39">
        <f t="shared" si="17"/>
        <v>286.39999999999998</v>
      </c>
      <c r="H59" s="75">
        <f t="shared" si="18"/>
        <v>5786.5999999999995</v>
      </c>
      <c r="I59" s="40">
        <f t="shared" si="19"/>
        <v>1955.9</v>
      </c>
      <c r="J59" s="41">
        <f t="shared" si="9"/>
        <v>57.9</v>
      </c>
      <c r="K59" s="60">
        <v>10.5</v>
      </c>
      <c r="L59" s="42">
        <f t="shared" si="5"/>
        <v>7810.9</v>
      </c>
      <c r="N59" s="67">
        <f t="shared" si="10"/>
        <v>5500.2</v>
      </c>
      <c r="O59" s="39">
        <f t="shared" si="11"/>
        <v>190.9</v>
      </c>
      <c r="P59" s="75">
        <f t="shared" si="12"/>
        <v>5691.0999999999995</v>
      </c>
      <c r="Q59" s="40">
        <f t="shared" si="13"/>
        <v>1923.6</v>
      </c>
      <c r="R59" s="41">
        <f t="shared" si="14"/>
        <v>56.9</v>
      </c>
      <c r="S59" s="60">
        <f t="shared" si="15"/>
        <v>7</v>
      </c>
      <c r="T59" s="42">
        <f t="shared" si="16"/>
        <v>7678.5999999999985</v>
      </c>
    </row>
    <row r="60" spans="1:20" x14ac:dyDescent="0.2">
      <c r="A60" s="34">
        <v>53</v>
      </c>
      <c r="B60" s="35">
        <f t="shared" si="0"/>
        <v>97.21</v>
      </c>
      <c r="C60" s="36">
        <f t="shared" si="1"/>
        <v>983.94</v>
      </c>
      <c r="D60" s="37">
        <v>44510</v>
      </c>
      <c r="E60" s="38">
        <v>23458</v>
      </c>
      <c r="F60" s="67">
        <f t="shared" si="17"/>
        <v>5494.5</v>
      </c>
      <c r="G60" s="39">
        <f t="shared" si="17"/>
        <v>286.10000000000002</v>
      </c>
      <c r="H60" s="75">
        <f t="shared" si="18"/>
        <v>5780.6</v>
      </c>
      <c r="I60" s="40">
        <f t="shared" si="19"/>
        <v>1953.8</v>
      </c>
      <c r="J60" s="41">
        <f t="shared" si="9"/>
        <v>57.8</v>
      </c>
      <c r="K60" s="60">
        <v>10.5</v>
      </c>
      <c r="L60" s="42">
        <f t="shared" si="5"/>
        <v>7802.7000000000007</v>
      </c>
      <c r="N60" s="67">
        <f t="shared" si="10"/>
        <v>5494.5</v>
      </c>
      <c r="O60" s="39">
        <f t="shared" si="11"/>
        <v>190.7</v>
      </c>
      <c r="P60" s="75">
        <f t="shared" si="12"/>
        <v>5685.2</v>
      </c>
      <c r="Q60" s="40">
        <f t="shared" si="13"/>
        <v>1921.6</v>
      </c>
      <c r="R60" s="41">
        <f t="shared" si="14"/>
        <v>56.9</v>
      </c>
      <c r="S60" s="60">
        <f t="shared" si="15"/>
        <v>7</v>
      </c>
      <c r="T60" s="42">
        <f t="shared" si="16"/>
        <v>7670.6999999999989</v>
      </c>
    </row>
    <row r="61" spans="1:20" x14ac:dyDescent="0.2">
      <c r="A61" s="34">
        <v>54</v>
      </c>
      <c r="B61" s="35">
        <f t="shared" si="0"/>
        <v>97.32</v>
      </c>
      <c r="C61" s="36">
        <f t="shared" si="1"/>
        <v>984.86</v>
      </c>
      <c r="D61" s="37">
        <v>44510</v>
      </c>
      <c r="E61" s="38">
        <v>23458</v>
      </c>
      <c r="F61" s="67">
        <f t="shared" si="17"/>
        <v>5488.3</v>
      </c>
      <c r="G61" s="39">
        <f t="shared" si="17"/>
        <v>285.8</v>
      </c>
      <c r="H61" s="75">
        <f t="shared" si="18"/>
        <v>5774.1</v>
      </c>
      <c r="I61" s="40">
        <f t="shared" si="19"/>
        <v>1951.6</v>
      </c>
      <c r="J61" s="41">
        <f t="shared" si="9"/>
        <v>57.7</v>
      </c>
      <c r="K61" s="60">
        <v>10.5</v>
      </c>
      <c r="L61" s="42">
        <f t="shared" si="5"/>
        <v>7793.9000000000005</v>
      </c>
      <c r="N61" s="67">
        <f t="shared" si="10"/>
        <v>5488.3</v>
      </c>
      <c r="O61" s="39">
        <f t="shared" si="11"/>
        <v>190.5</v>
      </c>
      <c r="P61" s="75">
        <f t="shared" si="12"/>
        <v>5678.8</v>
      </c>
      <c r="Q61" s="40">
        <f t="shared" si="13"/>
        <v>1919.4</v>
      </c>
      <c r="R61" s="41">
        <f t="shared" si="14"/>
        <v>56.8</v>
      </c>
      <c r="S61" s="60">
        <f t="shared" si="15"/>
        <v>7</v>
      </c>
      <c r="T61" s="42">
        <f t="shared" si="16"/>
        <v>7662.0000000000009</v>
      </c>
    </row>
    <row r="62" spans="1:20" x14ac:dyDescent="0.2">
      <c r="A62" s="34">
        <v>55</v>
      </c>
      <c r="B62" s="35">
        <f t="shared" si="0"/>
        <v>97.43</v>
      </c>
      <c r="C62" s="36">
        <f t="shared" si="1"/>
        <v>985.77</v>
      </c>
      <c r="D62" s="37">
        <v>44510</v>
      </c>
      <c r="E62" s="38">
        <v>23458</v>
      </c>
      <c r="F62" s="67">
        <f t="shared" si="17"/>
        <v>5482.1</v>
      </c>
      <c r="G62" s="39">
        <f t="shared" si="17"/>
        <v>285.60000000000002</v>
      </c>
      <c r="H62" s="75">
        <f t="shared" si="18"/>
        <v>5767.7000000000007</v>
      </c>
      <c r="I62" s="40">
        <f t="shared" si="19"/>
        <v>1949.5</v>
      </c>
      <c r="J62" s="41">
        <f t="shared" si="9"/>
        <v>57.7</v>
      </c>
      <c r="K62" s="60">
        <v>10.5</v>
      </c>
      <c r="L62" s="42">
        <f t="shared" si="5"/>
        <v>7785.4000000000005</v>
      </c>
      <c r="N62" s="67">
        <f t="shared" si="10"/>
        <v>5482.1</v>
      </c>
      <c r="O62" s="39">
        <f t="shared" si="11"/>
        <v>190.4</v>
      </c>
      <c r="P62" s="75">
        <f t="shared" si="12"/>
        <v>5672.5</v>
      </c>
      <c r="Q62" s="40">
        <f t="shared" si="13"/>
        <v>1917.3</v>
      </c>
      <c r="R62" s="41">
        <f t="shared" si="14"/>
        <v>56.7</v>
      </c>
      <c r="S62" s="60">
        <f t="shared" si="15"/>
        <v>7</v>
      </c>
      <c r="T62" s="42">
        <f t="shared" si="16"/>
        <v>7653.5</v>
      </c>
    </row>
    <row r="63" spans="1:20" x14ac:dyDescent="0.2">
      <c r="A63" s="34">
        <v>56</v>
      </c>
      <c r="B63" s="35">
        <f t="shared" si="0"/>
        <v>97.53</v>
      </c>
      <c r="C63" s="36">
        <f t="shared" si="1"/>
        <v>986.65</v>
      </c>
      <c r="D63" s="37">
        <v>44510</v>
      </c>
      <c r="E63" s="38">
        <v>23458</v>
      </c>
      <c r="F63" s="67">
        <f t="shared" si="17"/>
        <v>5476.5</v>
      </c>
      <c r="G63" s="39">
        <f t="shared" si="17"/>
        <v>285.3</v>
      </c>
      <c r="H63" s="75">
        <f t="shared" si="18"/>
        <v>5761.8</v>
      </c>
      <c r="I63" s="40">
        <f t="shared" si="19"/>
        <v>1947.5</v>
      </c>
      <c r="J63" s="41">
        <f t="shared" si="9"/>
        <v>57.6</v>
      </c>
      <c r="K63" s="60">
        <v>10.5</v>
      </c>
      <c r="L63" s="42">
        <f t="shared" si="5"/>
        <v>7777.4000000000005</v>
      </c>
      <c r="N63" s="67">
        <f t="shared" si="10"/>
        <v>5476.5</v>
      </c>
      <c r="O63" s="39">
        <f t="shared" si="11"/>
        <v>190.2</v>
      </c>
      <c r="P63" s="75">
        <f t="shared" si="12"/>
        <v>5666.7</v>
      </c>
      <c r="Q63" s="40">
        <f t="shared" si="13"/>
        <v>1915.3</v>
      </c>
      <c r="R63" s="41">
        <f t="shared" si="14"/>
        <v>56.7</v>
      </c>
      <c r="S63" s="60">
        <f t="shared" si="15"/>
        <v>7</v>
      </c>
      <c r="T63" s="42">
        <f t="shared" si="16"/>
        <v>7645.7</v>
      </c>
    </row>
    <row r="64" spans="1:20" x14ac:dyDescent="0.2">
      <c r="A64" s="34">
        <v>57</v>
      </c>
      <c r="B64" s="35">
        <f t="shared" si="0"/>
        <v>97.64</v>
      </c>
      <c r="C64" s="36">
        <f t="shared" si="1"/>
        <v>987.51</v>
      </c>
      <c r="D64" s="37">
        <v>44510</v>
      </c>
      <c r="E64" s="38">
        <v>23458</v>
      </c>
      <c r="F64" s="67">
        <f t="shared" si="17"/>
        <v>5470.3</v>
      </c>
      <c r="G64" s="39">
        <f t="shared" si="17"/>
        <v>285.10000000000002</v>
      </c>
      <c r="H64" s="75">
        <f t="shared" si="18"/>
        <v>5755.4000000000005</v>
      </c>
      <c r="I64" s="40">
        <f t="shared" si="19"/>
        <v>1945.3</v>
      </c>
      <c r="J64" s="41">
        <f t="shared" si="9"/>
        <v>57.6</v>
      </c>
      <c r="K64" s="60">
        <v>10.5</v>
      </c>
      <c r="L64" s="42">
        <f t="shared" si="5"/>
        <v>7768.8000000000011</v>
      </c>
      <c r="N64" s="67">
        <f t="shared" si="10"/>
        <v>5470.3</v>
      </c>
      <c r="O64" s="39">
        <f t="shared" si="11"/>
        <v>190</v>
      </c>
      <c r="P64" s="75">
        <f t="shared" si="12"/>
        <v>5660.3</v>
      </c>
      <c r="Q64" s="40">
        <f t="shared" si="13"/>
        <v>1913.2</v>
      </c>
      <c r="R64" s="41">
        <f t="shared" si="14"/>
        <v>56.6</v>
      </c>
      <c r="S64" s="60">
        <f t="shared" si="15"/>
        <v>7</v>
      </c>
      <c r="T64" s="42">
        <f t="shared" si="16"/>
        <v>7637.1</v>
      </c>
    </row>
    <row r="65" spans="1:20" x14ac:dyDescent="0.2">
      <c r="A65" s="34">
        <v>58</v>
      </c>
      <c r="B65" s="35">
        <f t="shared" si="0"/>
        <v>97.75</v>
      </c>
      <c r="C65" s="36">
        <f t="shared" si="1"/>
        <v>988.36</v>
      </c>
      <c r="D65" s="37">
        <v>44510</v>
      </c>
      <c r="E65" s="38">
        <v>23458</v>
      </c>
      <c r="F65" s="67">
        <f t="shared" si="17"/>
        <v>5464.1</v>
      </c>
      <c r="G65" s="39">
        <f t="shared" si="17"/>
        <v>284.8</v>
      </c>
      <c r="H65" s="75">
        <f t="shared" si="18"/>
        <v>5748.9000000000005</v>
      </c>
      <c r="I65" s="40">
        <f t="shared" si="19"/>
        <v>1943.1</v>
      </c>
      <c r="J65" s="41">
        <f t="shared" si="9"/>
        <v>57.5</v>
      </c>
      <c r="K65" s="60">
        <v>10.5</v>
      </c>
      <c r="L65" s="42">
        <f t="shared" si="5"/>
        <v>7760</v>
      </c>
      <c r="N65" s="67">
        <f t="shared" si="10"/>
        <v>5464.1</v>
      </c>
      <c r="O65" s="39">
        <f t="shared" si="11"/>
        <v>189.9</v>
      </c>
      <c r="P65" s="75">
        <f t="shared" si="12"/>
        <v>5654</v>
      </c>
      <c r="Q65" s="40">
        <f t="shared" si="13"/>
        <v>1911.1</v>
      </c>
      <c r="R65" s="41">
        <f t="shared" si="14"/>
        <v>56.5</v>
      </c>
      <c r="S65" s="60">
        <f t="shared" si="15"/>
        <v>7</v>
      </c>
      <c r="T65" s="42">
        <f t="shared" si="16"/>
        <v>7628.6</v>
      </c>
    </row>
    <row r="66" spans="1:20" x14ac:dyDescent="0.2">
      <c r="A66" s="34">
        <v>59</v>
      </c>
      <c r="B66" s="35">
        <f t="shared" si="0"/>
        <v>97.85</v>
      </c>
      <c r="C66" s="36">
        <f t="shared" si="1"/>
        <v>989.19</v>
      </c>
      <c r="D66" s="37">
        <v>44510</v>
      </c>
      <c r="E66" s="38">
        <v>23458</v>
      </c>
      <c r="F66" s="67">
        <f t="shared" si="17"/>
        <v>5458.6</v>
      </c>
      <c r="G66" s="39">
        <f t="shared" si="17"/>
        <v>284.60000000000002</v>
      </c>
      <c r="H66" s="75">
        <f t="shared" si="18"/>
        <v>5743.2000000000007</v>
      </c>
      <c r="I66" s="40">
        <f t="shared" si="19"/>
        <v>1941.2</v>
      </c>
      <c r="J66" s="41">
        <f t="shared" si="9"/>
        <v>57.4</v>
      </c>
      <c r="K66" s="60">
        <v>10.5</v>
      </c>
      <c r="L66" s="42">
        <f t="shared" si="5"/>
        <v>7752.3</v>
      </c>
      <c r="N66" s="67">
        <f t="shared" si="10"/>
        <v>5458.6</v>
      </c>
      <c r="O66" s="39">
        <f t="shared" si="11"/>
        <v>189.7</v>
      </c>
      <c r="P66" s="75">
        <f t="shared" si="12"/>
        <v>5648.3</v>
      </c>
      <c r="Q66" s="40">
        <f t="shared" si="13"/>
        <v>1909.1</v>
      </c>
      <c r="R66" s="41">
        <f t="shared" si="14"/>
        <v>56.5</v>
      </c>
      <c r="S66" s="60">
        <f t="shared" si="15"/>
        <v>7</v>
      </c>
      <c r="T66" s="42">
        <f t="shared" si="16"/>
        <v>7620.9</v>
      </c>
    </row>
    <row r="67" spans="1:20" x14ac:dyDescent="0.2">
      <c r="A67" s="34">
        <v>60</v>
      </c>
      <c r="B67" s="35">
        <f t="shared" si="0"/>
        <v>97.96</v>
      </c>
      <c r="C67" s="36">
        <f t="shared" si="1"/>
        <v>990</v>
      </c>
      <c r="D67" s="37">
        <v>44510</v>
      </c>
      <c r="E67" s="38">
        <v>23458</v>
      </c>
      <c r="F67" s="67">
        <f t="shared" si="17"/>
        <v>5452.4</v>
      </c>
      <c r="G67" s="39">
        <f t="shared" si="17"/>
        <v>284.3</v>
      </c>
      <c r="H67" s="75">
        <f t="shared" si="18"/>
        <v>5736.7</v>
      </c>
      <c r="I67" s="40">
        <f t="shared" si="19"/>
        <v>1939</v>
      </c>
      <c r="J67" s="41">
        <f t="shared" si="9"/>
        <v>57.4</v>
      </c>
      <c r="K67" s="60">
        <v>10.5</v>
      </c>
      <c r="L67" s="42">
        <f t="shared" si="5"/>
        <v>7743.5999999999995</v>
      </c>
      <c r="N67" s="67">
        <f t="shared" si="10"/>
        <v>5452.4</v>
      </c>
      <c r="O67" s="39">
        <f t="shared" si="11"/>
        <v>189.6</v>
      </c>
      <c r="P67" s="75">
        <f t="shared" si="12"/>
        <v>5642</v>
      </c>
      <c r="Q67" s="40">
        <f t="shared" si="13"/>
        <v>1907</v>
      </c>
      <c r="R67" s="41">
        <f t="shared" si="14"/>
        <v>56.4</v>
      </c>
      <c r="S67" s="60">
        <f t="shared" si="15"/>
        <v>7</v>
      </c>
      <c r="T67" s="42">
        <f t="shared" si="16"/>
        <v>7612.4</v>
      </c>
    </row>
    <row r="68" spans="1:20" x14ac:dyDescent="0.2">
      <c r="A68" s="34">
        <v>61</v>
      </c>
      <c r="B68" s="35">
        <f t="shared" si="0"/>
        <v>98.07</v>
      </c>
      <c r="C68" s="36">
        <f t="shared" si="1"/>
        <v>990.79</v>
      </c>
      <c r="D68" s="37">
        <v>44510</v>
      </c>
      <c r="E68" s="38">
        <v>23458</v>
      </c>
      <c r="F68" s="67">
        <f t="shared" si="17"/>
        <v>5446.3</v>
      </c>
      <c r="G68" s="39">
        <f t="shared" si="17"/>
        <v>284.10000000000002</v>
      </c>
      <c r="H68" s="75">
        <f t="shared" si="18"/>
        <v>5730.4000000000005</v>
      </c>
      <c r="I68" s="40">
        <f t="shared" si="19"/>
        <v>1936.9</v>
      </c>
      <c r="J68" s="41">
        <f t="shared" si="9"/>
        <v>57.3</v>
      </c>
      <c r="K68" s="60">
        <v>10.5</v>
      </c>
      <c r="L68" s="42">
        <f t="shared" si="5"/>
        <v>7735.1000000000013</v>
      </c>
      <c r="N68" s="67">
        <f t="shared" si="10"/>
        <v>5446.3</v>
      </c>
      <c r="O68" s="39">
        <f t="shared" si="11"/>
        <v>189.4</v>
      </c>
      <c r="P68" s="75">
        <f t="shared" si="12"/>
        <v>5635.7</v>
      </c>
      <c r="Q68" s="40">
        <f t="shared" si="13"/>
        <v>1904.9</v>
      </c>
      <c r="R68" s="41">
        <f t="shared" si="14"/>
        <v>56.4</v>
      </c>
      <c r="S68" s="60">
        <f t="shared" si="15"/>
        <v>7</v>
      </c>
      <c r="T68" s="42">
        <f t="shared" si="16"/>
        <v>7604</v>
      </c>
    </row>
    <row r="69" spans="1:20" x14ac:dyDescent="0.2">
      <c r="A69" s="34">
        <v>62</v>
      </c>
      <c r="B69" s="35">
        <f t="shared" si="0"/>
        <v>98.17</v>
      </c>
      <c r="C69" s="36">
        <f t="shared" si="1"/>
        <v>991.56</v>
      </c>
      <c r="D69" s="37">
        <v>44510</v>
      </c>
      <c r="E69" s="38">
        <v>23458</v>
      </c>
      <c r="F69" s="67">
        <f t="shared" si="17"/>
        <v>5440.8</v>
      </c>
      <c r="G69" s="39">
        <f t="shared" si="17"/>
        <v>283.89999999999998</v>
      </c>
      <c r="H69" s="75">
        <f t="shared" si="18"/>
        <v>5724.7</v>
      </c>
      <c r="I69" s="40">
        <f t="shared" si="19"/>
        <v>1934.9</v>
      </c>
      <c r="J69" s="41">
        <f t="shared" si="9"/>
        <v>57.2</v>
      </c>
      <c r="K69" s="60">
        <v>10.5</v>
      </c>
      <c r="L69" s="42">
        <f t="shared" si="5"/>
        <v>7727.3</v>
      </c>
      <c r="N69" s="67">
        <f t="shared" si="10"/>
        <v>5440.8</v>
      </c>
      <c r="O69" s="39">
        <f t="shared" si="11"/>
        <v>189.3</v>
      </c>
      <c r="P69" s="75">
        <f t="shared" si="12"/>
        <v>5630.1</v>
      </c>
      <c r="Q69" s="40">
        <f t="shared" si="13"/>
        <v>1903</v>
      </c>
      <c r="R69" s="41">
        <f t="shared" si="14"/>
        <v>56.3</v>
      </c>
      <c r="S69" s="60">
        <f t="shared" si="15"/>
        <v>7</v>
      </c>
      <c r="T69" s="42">
        <f t="shared" si="16"/>
        <v>7596.4000000000005</v>
      </c>
    </row>
    <row r="70" spans="1:20" x14ac:dyDescent="0.2">
      <c r="A70" s="34">
        <v>63</v>
      </c>
      <c r="B70" s="35">
        <f t="shared" si="0"/>
        <v>98.28</v>
      </c>
      <c r="C70" s="36">
        <f t="shared" si="1"/>
        <v>992.32</v>
      </c>
      <c r="D70" s="37">
        <v>44510</v>
      </c>
      <c r="E70" s="38">
        <v>23458</v>
      </c>
      <c r="F70" s="67">
        <f t="shared" si="17"/>
        <v>5434.7</v>
      </c>
      <c r="G70" s="39">
        <f t="shared" si="17"/>
        <v>283.7</v>
      </c>
      <c r="H70" s="75">
        <f t="shared" si="18"/>
        <v>5718.4</v>
      </c>
      <c r="I70" s="40">
        <f t="shared" si="19"/>
        <v>1932.8</v>
      </c>
      <c r="J70" s="41">
        <f t="shared" si="9"/>
        <v>57.2</v>
      </c>
      <c r="K70" s="60">
        <v>10.5</v>
      </c>
      <c r="L70" s="42">
        <f t="shared" si="5"/>
        <v>7718.9</v>
      </c>
      <c r="N70" s="67">
        <f t="shared" si="10"/>
        <v>5434.7</v>
      </c>
      <c r="O70" s="39">
        <f t="shared" si="11"/>
        <v>189.1</v>
      </c>
      <c r="P70" s="75">
        <f t="shared" si="12"/>
        <v>5623.8</v>
      </c>
      <c r="Q70" s="40">
        <f t="shared" si="13"/>
        <v>1900.8</v>
      </c>
      <c r="R70" s="41">
        <f t="shared" si="14"/>
        <v>56.2</v>
      </c>
      <c r="S70" s="60">
        <f t="shared" si="15"/>
        <v>7</v>
      </c>
      <c r="T70" s="42">
        <f t="shared" si="16"/>
        <v>7587.8</v>
      </c>
    </row>
    <row r="71" spans="1:20" x14ac:dyDescent="0.2">
      <c r="A71" s="34">
        <v>64</v>
      </c>
      <c r="B71" s="35">
        <f t="shared" si="0"/>
        <v>98.38</v>
      </c>
      <c r="C71" s="36">
        <f t="shared" si="1"/>
        <v>993.06</v>
      </c>
      <c r="D71" s="37">
        <v>44510</v>
      </c>
      <c r="E71" s="38">
        <v>23458</v>
      </c>
      <c r="F71" s="67">
        <f t="shared" si="17"/>
        <v>5429.2</v>
      </c>
      <c r="G71" s="39">
        <f t="shared" si="17"/>
        <v>283.5</v>
      </c>
      <c r="H71" s="75">
        <f t="shared" si="18"/>
        <v>5712.7</v>
      </c>
      <c r="I71" s="40">
        <f t="shared" si="19"/>
        <v>1930.9</v>
      </c>
      <c r="J71" s="41">
        <f t="shared" si="9"/>
        <v>57.1</v>
      </c>
      <c r="K71" s="60">
        <v>10.5</v>
      </c>
      <c r="L71" s="42">
        <f t="shared" si="5"/>
        <v>7711.2000000000007</v>
      </c>
      <c r="N71" s="67">
        <f t="shared" si="10"/>
        <v>5429.2</v>
      </c>
      <c r="O71" s="39">
        <f t="shared" si="11"/>
        <v>189</v>
      </c>
      <c r="P71" s="75">
        <f t="shared" si="12"/>
        <v>5618.2</v>
      </c>
      <c r="Q71" s="40">
        <f t="shared" si="13"/>
        <v>1899</v>
      </c>
      <c r="R71" s="41">
        <f t="shared" si="14"/>
        <v>56.2</v>
      </c>
      <c r="S71" s="60">
        <f t="shared" si="15"/>
        <v>7</v>
      </c>
      <c r="T71" s="42">
        <f t="shared" si="16"/>
        <v>7580.4</v>
      </c>
    </row>
    <row r="72" spans="1:20" x14ac:dyDescent="0.2">
      <c r="A72" s="34">
        <v>65</v>
      </c>
      <c r="B72" s="35">
        <f t="shared" ref="B72:B135" si="20">ROUND(IF(A72&lt;B$555,(IF(A72&lt;$B$559,B$561+B$562*A72,B$548+B$549*A72+B$550*A72^2+B$551*A72^3+B$552*A72^4+B$553*A72^5)),(B$557)),2)</f>
        <v>98.49</v>
      </c>
      <c r="C72" s="36">
        <f t="shared" ref="C72:C135" si="21">ROUND(IF(A72&lt;C$555,(IF(A72&lt;C$559,C$561+C$562*A72,C$548+C$549*A72+C$550*A72^2+C$551*A72^3+C$552*A72^4+C$553*A72^5)),(C$557)),2)</f>
        <v>993.79</v>
      </c>
      <c r="D72" s="37">
        <v>44510</v>
      </c>
      <c r="E72" s="38">
        <v>23458</v>
      </c>
      <c r="F72" s="67">
        <f t="shared" si="17"/>
        <v>5423.1</v>
      </c>
      <c r="G72" s="39">
        <f t="shared" si="17"/>
        <v>283.3</v>
      </c>
      <c r="H72" s="75">
        <f t="shared" si="18"/>
        <v>5706.4000000000005</v>
      </c>
      <c r="I72" s="40">
        <f t="shared" si="19"/>
        <v>1928.8</v>
      </c>
      <c r="J72" s="41">
        <f t="shared" si="9"/>
        <v>57.1</v>
      </c>
      <c r="K72" s="60">
        <v>10.5</v>
      </c>
      <c r="L72" s="42">
        <f t="shared" ref="L72:L135" si="22">SUM(H72:K72)</f>
        <v>7702.8000000000011</v>
      </c>
      <c r="N72" s="67">
        <f t="shared" si="10"/>
        <v>5423.1</v>
      </c>
      <c r="O72" s="39">
        <f t="shared" si="11"/>
        <v>188.8</v>
      </c>
      <c r="P72" s="75">
        <f t="shared" si="12"/>
        <v>5611.9000000000005</v>
      </c>
      <c r="Q72" s="40">
        <f t="shared" si="13"/>
        <v>1896.8</v>
      </c>
      <c r="R72" s="41">
        <f t="shared" si="14"/>
        <v>56.1</v>
      </c>
      <c r="S72" s="60">
        <f t="shared" si="15"/>
        <v>7</v>
      </c>
      <c r="T72" s="42">
        <f t="shared" si="16"/>
        <v>7571.8000000000011</v>
      </c>
    </row>
    <row r="73" spans="1:20" x14ac:dyDescent="0.2">
      <c r="A73" s="34">
        <v>66</v>
      </c>
      <c r="B73" s="35">
        <f t="shared" si="20"/>
        <v>98.6</v>
      </c>
      <c r="C73" s="36">
        <f t="shared" si="21"/>
        <v>994.5</v>
      </c>
      <c r="D73" s="37">
        <v>44510</v>
      </c>
      <c r="E73" s="38">
        <v>23458</v>
      </c>
      <c r="F73" s="67">
        <f t="shared" si="17"/>
        <v>5417</v>
      </c>
      <c r="G73" s="39">
        <f t="shared" si="17"/>
        <v>283.10000000000002</v>
      </c>
      <c r="H73" s="75">
        <f t="shared" si="18"/>
        <v>5700.1</v>
      </c>
      <c r="I73" s="40">
        <f t="shared" si="19"/>
        <v>1926.6</v>
      </c>
      <c r="J73" s="41">
        <f t="shared" ref="J73:J136" si="23">ROUND(H73*0.01,1)</f>
        <v>57</v>
      </c>
      <c r="K73" s="60">
        <v>10.5</v>
      </c>
      <c r="L73" s="42">
        <f t="shared" si="22"/>
        <v>7694.2000000000007</v>
      </c>
      <c r="N73" s="67">
        <f t="shared" ref="N73:N136" si="24">F73</f>
        <v>5417</v>
      </c>
      <c r="O73" s="39">
        <f t="shared" ref="O73:O136" si="25">ROUND(8/C73*E73,1)</f>
        <v>188.7</v>
      </c>
      <c r="P73" s="75">
        <f t="shared" ref="P73:P136" si="26">N73+O73</f>
        <v>5605.7</v>
      </c>
      <c r="Q73" s="40">
        <f t="shared" ref="Q73:Q136" si="27">ROUND(P73*0.338,1)</f>
        <v>1894.7</v>
      </c>
      <c r="R73" s="41">
        <f t="shared" ref="R73:R136" si="28">ROUND(P73*0.01,1)</f>
        <v>56.1</v>
      </c>
      <c r="S73" s="60">
        <f t="shared" ref="S73:S136" si="29">ROUND(K73*2/3,1)</f>
        <v>7</v>
      </c>
      <c r="T73" s="42">
        <f t="shared" ref="T73:T136" si="30">SUM(P73:S73)</f>
        <v>7563.5</v>
      </c>
    </row>
    <row r="74" spans="1:20" x14ac:dyDescent="0.2">
      <c r="A74" s="34">
        <v>67</v>
      </c>
      <c r="B74" s="35">
        <f t="shared" si="20"/>
        <v>98.7</v>
      </c>
      <c r="C74" s="36">
        <f t="shared" si="21"/>
        <v>995.19</v>
      </c>
      <c r="D74" s="37">
        <v>44510</v>
      </c>
      <c r="E74" s="38">
        <v>23458</v>
      </c>
      <c r="F74" s="67">
        <f t="shared" si="17"/>
        <v>5411.6</v>
      </c>
      <c r="G74" s="39">
        <f t="shared" si="17"/>
        <v>282.89999999999998</v>
      </c>
      <c r="H74" s="75">
        <f t="shared" si="18"/>
        <v>5694.5</v>
      </c>
      <c r="I74" s="40">
        <f t="shared" si="19"/>
        <v>1924.7</v>
      </c>
      <c r="J74" s="41">
        <f t="shared" si="23"/>
        <v>56.9</v>
      </c>
      <c r="K74" s="60">
        <v>10.5</v>
      </c>
      <c r="L74" s="42">
        <f t="shared" si="22"/>
        <v>7686.5999999999995</v>
      </c>
      <c r="N74" s="67">
        <f t="shared" si="24"/>
        <v>5411.6</v>
      </c>
      <c r="O74" s="39">
        <f t="shared" si="25"/>
        <v>188.6</v>
      </c>
      <c r="P74" s="75">
        <f t="shared" si="26"/>
        <v>5600.2000000000007</v>
      </c>
      <c r="Q74" s="40">
        <f t="shared" si="27"/>
        <v>1892.9</v>
      </c>
      <c r="R74" s="41">
        <f t="shared" si="28"/>
        <v>56</v>
      </c>
      <c r="S74" s="60">
        <f t="shared" si="29"/>
        <v>7</v>
      </c>
      <c r="T74" s="42">
        <f t="shared" si="30"/>
        <v>7556.1</v>
      </c>
    </row>
    <row r="75" spans="1:20" x14ac:dyDescent="0.2">
      <c r="A75" s="34">
        <v>68</v>
      </c>
      <c r="B75" s="35">
        <f t="shared" si="20"/>
        <v>98.81</v>
      </c>
      <c r="C75" s="36">
        <f t="shared" si="21"/>
        <v>995.87</v>
      </c>
      <c r="D75" s="37">
        <v>44510</v>
      </c>
      <c r="E75" s="38">
        <v>23458</v>
      </c>
      <c r="F75" s="67">
        <f t="shared" si="17"/>
        <v>5405.5</v>
      </c>
      <c r="G75" s="39">
        <f t="shared" si="17"/>
        <v>282.7</v>
      </c>
      <c r="H75" s="75">
        <f t="shared" si="18"/>
        <v>5688.2</v>
      </c>
      <c r="I75" s="40">
        <f t="shared" si="19"/>
        <v>1922.6</v>
      </c>
      <c r="J75" s="41">
        <f t="shared" si="23"/>
        <v>56.9</v>
      </c>
      <c r="K75" s="60">
        <v>10.5</v>
      </c>
      <c r="L75" s="42">
        <f t="shared" si="22"/>
        <v>7678.1999999999989</v>
      </c>
      <c r="N75" s="67">
        <f t="shared" si="24"/>
        <v>5405.5</v>
      </c>
      <c r="O75" s="39">
        <f t="shared" si="25"/>
        <v>188.4</v>
      </c>
      <c r="P75" s="75">
        <f t="shared" si="26"/>
        <v>5593.9</v>
      </c>
      <c r="Q75" s="40">
        <f t="shared" si="27"/>
        <v>1890.7</v>
      </c>
      <c r="R75" s="41">
        <f t="shared" si="28"/>
        <v>55.9</v>
      </c>
      <c r="S75" s="60">
        <f t="shared" si="29"/>
        <v>7</v>
      </c>
      <c r="T75" s="42">
        <f t="shared" si="30"/>
        <v>7547.4999999999991</v>
      </c>
    </row>
    <row r="76" spans="1:20" x14ac:dyDescent="0.2">
      <c r="A76" s="34">
        <v>69</v>
      </c>
      <c r="B76" s="35">
        <f t="shared" si="20"/>
        <v>98.91</v>
      </c>
      <c r="C76" s="36">
        <f t="shared" si="21"/>
        <v>996.53</v>
      </c>
      <c r="D76" s="37">
        <v>44510</v>
      </c>
      <c r="E76" s="38">
        <v>23458</v>
      </c>
      <c r="F76" s="67">
        <f t="shared" si="17"/>
        <v>5400.1</v>
      </c>
      <c r="G76" s="39">
        <f t="shared" si="17"/>
        <v>282.5</v>
      </c>
      <c r="H76" s="75">
        <f t="shared" si="18"/>
        <v>5682.6</v>
      </c>
      <c r="I76" s="40">
        <f t="shared" si="19"/>
        <v>1920.7</v>
      </c>
      <c r="J76" s="41">
        <f t="shared" si="23"/>
        <v>56.8</v>
      </c>
      <c r="K76" s="60">
        <v>10.5</v>
      </c>
      <c r="L76" s="42">
        <f t="shared" si="22"/>
        <v>7670.6</v>
      </c>
      <c r="N76" s="67">
        <f t="shared" si="24"/>
        <v>5400.1</v>
      </c>
      <c r="O76" s="39">
        <f t="shared" si="25"/>
        <v>188.3</v>
      </c>
      <c r="P76" s="75">
        <f t="shared" si="26"/>
        <v>5588.4000000000005</v>
      </c>
      <c r="Q76" s="40">
        <f t="shared" si="27"/>
        <v>1888.9</v>
      </c>
      <c r="R76" s="41">
        <f t="shared" si="28"/>
        <v>55.9</v>
      </c>
      <c r="S76" s="60">
        <f t="shared" si="29"/>
        <v>7</v>
      </c>
      <c r="T76" s="42">
        <f t="shared" si="30"/>
        <v>7540.2000000000007</v>
      </c>
    </row>
    <row r="77" spans="1:20" x14ac:dyDescent="0.2">
      <c r="A77" s="34">
        <v>70</v>
      </c>
      <c r="B77" s="35">
        <f t="shared" si="20"/>
        <v>99.02</v>
      </c>
      <c r="C77" s="36">
        <f t="shared" si="21"/>
        <v>997.18</v>
      </c>
      <c r="D77" s="37">
        <v>44510</v>
      </c>
      <c r="E77" s="38">
        <v>23458</v>
      </c>
      <c r="F77" s="67">
        <f t="shared" si="17"/>
        <v>5394.1</v>
      </c>
      <c r="G77" s="39">
        <f t="shared" si="17"/>
        <v>282.3</v>
      </c>
      <c r="H77" s="75">
        <f t="shared" si="18"/>
        <v>5676.4000000000005</v>
      </c>
      <c r="I77" s="40">
        <f t="shared" si="19"/>
        <v>1918.6</v>
      </c>
      <c r="J77" s="41">
        <f t="shared" si="23"/>
        <v>56.8</v>
      </c>
      <c r="K77" s="60">
        <v>10.5</v>
      </c>
      <c r="L77" s="42">
        <f t="shared" si="22"/>
        <v>7662.3</v>
      </c>
      <c r="N77" s="67">
        <f t="shared" si="24"/>
        <v>5394.1</v>
      </c>
      <c r="O77" s="39">
        <f t="shared" si="25"/>
        <v>188.2</v>
      </c>
      <c r="P77" s="75">
        <f t="shared" si="26"/>
        <v>5582.3</v>
      </c>
      <c r="Q77" s="40">
        <f t="shared" si="27"/>
        <v>1886.8</v>
      </c>
      <c r="R77" s="41">
        <f t="shared" si="28"/>
        <v>55.8</v>
      </c>
      <c r="S77" s="60">
        <f t="shared" si="29"/>
        <v>7</v>
      </c>
      <c r="T77" s="42">
        <f t="shared" si="30"/>
        <v>7531.9000000000005</v>
      </c>
    </row>
    <row r="78" spans="1:20" x14ac:dyDescent="0.2">
      <c r="A78" s="34">
        <v>71</v>
      </c>
      <c r="B78" s="35">
        <f t="shared" si="20"/>
        <v>99.12</v>
      </c>
      <c r="C78" s="36">
        <f t="shared" si="21"/>
        <v>997.81</v>
      </c>
      <c r="D78" s="37">
        <v>44510</v>
      </c>
      <c r="E78" s="38">
        <v>23458</v>
      </c>
      <c r="F78" s="67">
        <f t="shared" si="17"/>
        <v>5388.6</v>
      </c>
      <c r="G78" s="39">
        <f t="shared" si="17"/>
        <v>282.10000000000002</v>
      </c>
      <c r="H78" s="75">
        <f t="shared" si="18"/>
        <v>5670.7000000000007</v>
      </c>
      <c r="I78" s="40">
        <f t="shared" si="19"/>
        <v>1916.7</v>
      </c>
      <c r="J78" s="41">
        <f t="shared" si="23"/>
        <v>56.7</v>
      </c>
      <c r="K78" s="60">
        <v>10.5</v>
      </c>
      <c r="L78" s="42">
        <f t="shared" si="22"/>
        <v>7654.6</v>
      </c>
      <c r="N78" s="67">
        <f t="shared" si="24"/>
        <v>5388.6</v>
      </c>
      <c r="O78" s="39">
        <f t="shared" si="25"/>
        <v>188.1</v>
      </c>
      <c r="P78" s="75">
        <f t="shared" si="26"/>
        <v>5576.7000000000007</v>
      </c>
      <c r="Q78" s="40">
        <f t="shared" si="27"/>
        <v>1884.9</v>
      </c>
      <c r="R78" s="41">
        <f t="shared" si="28"/>
        <v>55.8</v>
      </c>
      <c r="S78" s="60">
        <f t="shared" si="29"/>
        <v>7</v>
      </c>
      <c r="T78" s="42">
        <f t="shared" si="30"/>
        <v>7524.4000000000005</v>
      </c>
    </row>
    <row r="79" spans="1:20" x14ac:dyDescent="0.2">
      <c r="A79" s="34">
        <v>72</v>
      </c>
      <c r="B79" s="35">
        <f t="shared" si="20"/>
        <v>99.23</v>
      </c>
      <c r="C79" s="36">
        <f t="shared" si="21"/>
        <v>998.43</v>
      </c>
      <c r="D79" s="37">
        <v>44510</v>
      </c>
      <c r="E79" s="38">
        <v>23458</v>
      </c>
      <c r="F79" s="67">
        <f t="shared" si="17"/>
        <v>5382.6</v>
      </c>
      <c r="G79" s="39">
        <f t="shared" si="17"/>
        <v>281.89999999999998</v>
      </c>
      <c r="H79" s="75">
        <f t="shared" si="18"/>
        <v>5664.5</v>
      </c>
      <c r="I79" s="40">
        <f t="shared" si="19"/>
        <v>1914.6</v>
      </c>
      <c r="J79" s="41">
        <f t="shared" si="23"/>
        <v>56.6</v>
      </c>
      <c r="K79" s="60">
        <v>10.5</v>
      </c>
      <c r="L79" s="42">
        <f t="shared" si="22"/>
        <v>7646.2000000000007</v>
      </c>
      <c r="N79" s="67">
        <f t="shared" si="24"/>
        <v>5382.6</v>
      </c>
      <c r="O79" s="39">
        <f t="shared" si="25"/>
        <v>188</v>
      </c>
      <c r="P79" s="75">
        <f t="shared" si="26"/>
        <v>5570.6</v>
      </c>
      <c r="Q79" s="40">
        <f t="shared" si="27"/>
        <v>1882.9</v>
      </c>
      <c r="R79" s="41">
        <f t="shared" si="28"/>
        <v>55.7</v>
      </c>
      <c r="S79" s="60">
        <f t="shared" si="29"/>
        <v>7</v>
      </c>
      <c r="T79" s="42">
        <f t="shared" si="30"/>
        <v>7516.2</v>
      </c>
    </row>
    <row r="80" spans="1:20" x14ac:dyDescent="0.2">
      <c r="A80" s="34">
        <v>73</v>
      </c>
      <c r="B80" s="35">
        <f t="shared" si="20"/>
        <v>99.34</v>
      </c>
      <c r="C80" s="36">
        <f t="shared" si="21"/>
        <v>999.04</v>
      </c>
      <c r="D80" s="37">
        <v>44510</v>
      </c>
      <c r="E80" s="38">
        <v>23458</v>
      </c>
      <c r="F80" s="67">
        <f t="shared" si="17"/>
        <v>5376.7</v>
      </c>
      <c r="G80" s="39">
        <f t="shared" si="17"/>
        <v>281.8</v>
      </c>
      <c r="H80" s="75">
        <f t="shared" si="18"/>
        <v>5658.5</v>
      </c>
      <c r="I80" s="40">
        <f t="shared" si="19"/>
        <v>1912.6</v>
      </c>
      <c r="J80" s="41">
        <f t="shared" si="23"/>
        <v>56.6</v>
      </c>
      <c r="K80" s="60">
        <v>10.5</v>
      </c>
      <c r="L80" s="42">
        <f t="shared" si="22"/>
        <v>7638.2000000000007</v>
      </c>
      <c r="N80" s="67">
        <f t="shared" si="24"/>
        <v>5376.7</v>
      </c>
      <c r="O80" s="39">
        <f t="shared" si="25"/>
        <v>187.8</v>
      </c>
      <c r="P80" s="75">
        <f t="shared" si="26"/>
        <v>5564.5</v>
      </c>
      <c r="Q80" s="40">
        <f t="shared" si="27"/>
        <v>1880.8</v>
      </c>
      <c r="R80" s="41">
        <f t="shared" si="28"/>
        <v>55.6</v>
      </c>
      <c r="S80" s="60">
        <f t="shared" si="29"/>
        <v>7</v>
      </c>
      <c r="T80" s="42">
        <f t="shared" si="30"/>
        <v>7507.9000000000005</v>
      </c>
    </row>
    <row r="81" spans="1:20" x14ac:dyDescent="0.2">
      <c r="A81" s="34">
        <v>74</v>
      </c>
      <c r="B81" s="35">
        <f t="shared" si="20"/>
        <v>99.44</v>
      </c>
      <c r="C81" s="36">
        <f t="shared" si="21"/>
        <v>999.63</v>
      </c>
      <c r="D81" s="37">
        <v>44510</v>
      </c>
      <c r="E81" s="38">
        <v>23458</v>
      </c>
      <c r="F81" s="67">
        <f t="shared" si="17"/>
        <v>5371.3</v>
      </c>
      <c r="G81" s="39">
        <f t="shared" si="17"/>
        <v>281.60000000000002</v>
      </c>
      <c r="H81" s="75">
        <f t="shared" si="18"/>
        <v>5652.9000000000005</v>
      </c>
      <c r="I81" s="40">
        <f t="shared" si="19"/>
        <v>1910.7</v>
      </c>
      <c r="J81" s="41">
        <f t="shared" si="23"/>
        <v>56.5</v>
      </c>
      <c r="K81" s="60">
        <v>10.5</v>
      </c>
      <c r="L81" s="42">
        <f t="shared" si="22"/>
        <v>7630.6</v>
      </c>
      <c r="N81" s="67">
        <f t="shared" si="24"/>
        <v>5371.3</v>
      </c>
      <c r="O81" s="39">
        <f t="shared" si="25"/>
        <v>187.7</v>
      </c>
      <c r="P81" s="75">
        <f t="shared" si="26"/>
        <v>5559</v>
      </c>
      <c r="Q81" s="40">
        <f t="shared" si="27"/>
        <v>1878.9</v>
      </c>
      <c r="R81" s="41">
        <f t="shared" si="28"/>
        <v>55.6</v>
      </c>
      <c r="S81" s="60">
        <f t="shared" si="29"/>
        <v>7</v>
      </c>
      <c r="T81" s="42">
        <f t="shared" si="30"/>
        <v>7500.5</v>
      </c>
    </row>
    <row r="82" spans="1:20" x14ac:dyDescent="0.2">
      <c r="A82" s="34">
        <v>75</v>
      </c>
      <c r="B82" s="35">
        <f t="shared" si="20"/>
        <v>99.55</v>
      </c>
      <c r="C82" s="36">
        <f t="shared" si="21"/>
        <v>1000.21</v>
      </c>
      <c r="D82" s="37">
        <v>44510</v>
      </c>
      <c r="E82" s="38">
        <v>23458</v>
      </c>
      <c r="F82" s="67">
        <f t="shared" ref="F82:G145" si="31">ROUND(12/B82*D82,1)</f>
        <v>5365.3</v>
      </c>
      <c r="G82" s="39">
        <f t="shared" si="31"/>
        <v>281.39999999999998</v>
      </c>
      <c r="H82" s="75">
        <f t="shared" ref="H82:H145" si="32">F82+G82</f>
        <v>5646.7</v>
      </c>
      <c r="I82" s="40">
        <f t="shared" ref="I82:I145" si="33">ROUND(H82*0.338,1)</f>
        <v>1908.6</v>
      </c>
      <c r="J82" s="41">
        <f t="shared" si="23"/>
        <v>56.5</v>
      </c>
      <c r="K82" s="60">
        <v>10.5</v>
      </c>
      <c r="L82" s="42">
        <f t="shared" si="22"/>
        <v>7622.2999999999993</v>
      </c>
      <c r="N82" s="67">
        <f t="shared" si="24"/>
        <v>5365.3</v>
      </c>
      <c r="O82" s="39">
        <f t="shared" si="25"/>
        <v>187.6</v>
      </c>
      <c r="P82" s="75">
        <f t="shared" si="26"/>
        <v>5552.9000000000005</v>
      </c>
      <c r="Q82" s="40">
        <f t="shared" si="27"/>
        <v>1876.9</v>
      </c>
      <c r="R82" s="41">
        <f t="shared" si="28"/>
        <v>55.5</v>
      </c>
      <c r="S82" s="60">
        <f t="shared" si="29"/>
        <v>7</v>
      </c>
      <c r="T82" s="42">
        <f t="shared" si="30"/>
        <v>7492.3000000000011</v>
      </c>
    </row>
    <row r="83" spans="1:20" x14ac:dyDescent="0.2">
      <c r="A83" s="34">
        <v>76</v>
      </c>
      <c r="B83" s="35">
        <f t="shared" si="20"/>
        <v>99.65</v>
      </c>
      <c r="C83" s="36">
        <f t="shared" si="21"/>
        <v>1000.77</v>
      </c>
      <c r="D83" s="37">
        <v>44510</v>
      </c>
      <c r="E83" s="38">
        <v>23458</v>
      </c>
      <c r="F83" s="67">
        <f t="shared" si="31"/>
        <v>5360</v>
      </c>
      <c r="G83" s="39">
        <f t="shared" si="31"/>
        <v>281.3</v>
      </c>
      <c r="H83" s="75">
        <f t="shared" si="32"/>
        <v>5641.3</v>
      </c>
      <c r="I83" s="40">
        <f t="shared" si="33"/>
        <v>1906.8</v>
      </c>
      <c r="J83" s="41">
        <f t="shared" si="23"/>
        <v>56.4</v>
      </c>
      <c r="K83" s="60">
        <v>10.5</v>
      </c>
      <c r="L83" s="42">
        <f t="shared" si="22"/>
        <v>7615</v>
      </c>
      <c r="N83" s="67">
        <f t="shared" si="24"/>
        <v>5360</v>
      </c>
      <c r="O83" s="39">
        <f t="shared" si="25"/>
        <v>187.5</v>
      </c>
      <c r="P83" s="75">
        <f t="shared" si="26"/>
        <v>5547.5</v>
      </c>
      <c r="Q83" s="40">
        <f t="shared" si="27"/>
        <v>1875.1</v>
      </c>
      <c r="R83" s="41">
        <f t="shared" si="28"/>
        <v>55.5</v>
      </c>
      <c r="S83" s="60">
        <f t="shared" si="29"/>
        <v>7</v>
      </c>
      <c r="T83" s="42">
        <f t="shared" si="30"/>
        <v>7485.1</v>
      </c>
    </row>
    <row r="84" spans="1:20" x14ac:dyDescent="0.2">
      <c r="A84" s="34">
        <v>77</v>
      </c>
      <c r="B84" s="35">
        <f t="shared" si="20"/>
        <v>99.76</v>
      </c>
      <c r="C84" s="36">
        <f t="shared" si="21"/>
        <v>1001.33</v>
      </c>
      <c r="D84" s="37">
        <v>44510</v>
      </c>
      <c r="E84" s="38">
        <v>23458</v>
      </c>
      <c r="F84" s="67">
        <f t="shared" si="31"/>
        <v>5354</v>
      </c>
      <c r="G84" s="39">
        <f t="shared" si="31"/>
        <v>281.10000000000002</v>
      </c>
      <c r="H84" s="75">
        <f t="shared" si="32"/>
        <v>5635.1</v>
      </c>
      <c r="I84" s="40">
        <f t="shared" si="33"/>
        <v>1904.7</v>
      </c>
      <c r="J84" s="41">
        <f t="shared" si="23"/>
        <v>56.4</v>
      </c>
      <c r="K84" s="60">
        <v>10.5</v>
      </c>
      <c r="L84" s="42">
        <f t="shared" si="22"/>
        <v>7606.7</v>
      </c>
      <c r="N84" s="67">
        <f t="shared" si="24"/>
        <v>5354</v>
      </c>
      <c r="O84" s="39">
        <f t="shared" si="25"/>
        <v>187.4</v>
      </c>
      <c r="P84" s="75">
        <f t="shared" si="26"/>
        <v>5541.4</v>
      </c>
      <c r="Q84" s="40">
        <f t="shared" si="27"/>
        <v>1873</v>
      </c>
      <c r="R84" s="41">
        <f t="shared" si="28"/>
        <v>55.4</v>
      </c>
      <c r="S84" s="60">
        <f t="shared" si="29"/>
        <v>7</v>
      </c>
      <c r="T84" s="42">
        <f t="shared" si="30"/>
        <v>7476.7999999999993</v>
      </c>
    </row>
    <row r="85" spans="1:20" x14ac:dyDescent="0.2">
      <c r="A85" s="34">
        <v>78</v>
      </c>
      <c r="B85" s="35">
        <f t="shared" si="20"/>
        <v>99.86</v>
      </c>
      <c r="C85" s="36">
        <f t="shared" si="21"/>
        <v>1001.87</v>
      </c>
      <c r="D85" s="37">
        <v>44510</v>
      </c>
      <c r="E85" s="38">
        <v>23458</v>
      </c>
      <c r="F85" s="67">
        <f t="shared" si="31"/>
        <v>5348.7</v>
      </c>
      <c r="G85" s="39">
        <f t="shared" si="31"/>
        <v>281</v>
      </c>
      <c r="H85" s="75">
        <f t="shared" si="32"/>
        <v>5629.7</v>
      </c>
      <c r="I85" s="40">
        <f t="shared" si="33"/>
        <v>1902.8</v>
      </c>
      <c r="J85" s="41">
        <f t="shared" si="23"/>
        <v>56.3</v>
      </c>
      <c r="K85" s="60">
        <v>10.5</v>
      </c>
      <c r="L85" s="42">
        <f t="shared" si="22"/>
        <v>7599.3</v>
      </c>
      <c r="N85" s="67">
        <f t="shared" si="24"/>
        <v>5348.7</v>
      </c>
      <c r="O85" s="39">
        <f t="shared" si="25"/>
        <v>187.3</v>
      </c>
      <c r="P85" s="75">
        <f t="shared" si="26"/>
        <v>5536</v>
      </c>
      <c r="Q85" s="40">
        <f t="shared" si="27"/>
        <v>1871.2</v>
      </c>
      <c r="R85" s="41">
        <f t="shared" si="28"/>
        <v>55.4</v>
      </c>
      <c r="S85" s="60">
        <f t="shared" si="29"/>
        <v>7</v>
      </c>
      <c r="T85" s="42">
        <f t="shared" si="30"/>
        <v>7469.5999999999995</v>
      </c>
    </row>
    <row r="86" spans="1:20" x14ac:dyDescent="0.2">
      <c r="A86" s="34">
        <v>79</v>
      </c>
      <c r="B86" s="35">
        <f t="shared" si="20"/>
        <v>99.97</v>
      </c>
      <c r="C86" s="36">
        <f t="shared" si="21"/>
        <v>1002.4</v>
      </c>
      <c r="D86" s="37">
        <v>44510</v>
      </c>
      <c r="E86" s="38">
        <v>23458</v>
      </c>
      <c r="F86" s="67">
        <f t="shared" si="31"/>
        <v>5342.8</v>
      </c>
      <c r="G86" s="39">
        <f t="shared" si="31"/>
        <v>280.8</v>
      </c>
      <c r="H86" s="75">
        <f t="shared" si="32"/>
        <v>5623.6</v>
      </c>
      <c r="I86" s="40">
        <f t="shared" si="33"/>
        <v>1900.8</v>
      </c>
      <c r="J86" s="41">
        <f t="shared" si="23"/>
        <v>56.2</v>
      </c>
      <c r="K86" s="60">
        <v>10.5</v>
      </c>
      <c r="L86" s="42">
        <f t="shared" si="22"/>
        <v>7591.1</v>
      </c>
      <c r="N86" s="67">
        <f t="shared" si="24"/>
        <v>5342.8</v>
      </c>
      <c r="O86" s="39">
        <f t="shared" si="25"/>
        <v>187.2</v>
      </c>
      <c r="P86" s="75">
        <f t="shared" si="26"/>
        <v>5530</v>
      </c>
      <c r="Q86" s="40">
        <f t="shared" si="27"/>
        <v>1869.1</v>
      </c>
      <c r="R86" s="41">
        <f t="shared" si="28"/>
        <v>55.3</v>
      </c>
      <c r="S86" s="60">
        <f t="shared" si="29"/>
        <v>7</v>
      </c>
      <c r="T86" s="42">
        <f t="shared" si="30"/>
        <v>7461.4000000000005</v>
      </c>
    </row>
    <row r="87" spans="1:20" x14ac:dyDescent="0.2">
      <c r="A87" s="34">
        <v>80</v>
      </c>
      <c r="B87" s="35">
        <f t="shared" si="20"/>
        <v>100.07</v>
      </c>
      <c r="C87" s="36">
        <f t="shared" si="21"/>
        <v>1002.91</v>
      </c>
      <c r="D87" s="37">
        <v>44510</v>
      </c>
      <c r="E87" s="38">
        <v>23458</v>
      </c>
      <c r="F87" s="67">
        <f t="shared" si="31"/>
        <v>5337.5</v>
      </c>
      <c r="G87" s="39">
        <f t="shared" si="31"/>
        <v>280.7</v>
      </c>
      <c r="H87" s="75">
        <f t="shared" si="32"/>
        <v>5618.2</v>
      </c>
      <c r="I87" s="40">
        <f t="shared" si="33"/>
        <v>1899</v>
      </c>
      <c r="J87" s="41">
        <f t="shared" si="23"/>
        <v>56.2</v>
      </c>
      <c r="K87" s="60">
        <v>10.5</v>
      </c>
      <c r="L87" s="42">
        <f t="shared" si="22"/>
        <v>7583.9</v>
      </c>
      <c r="N87" s="67">
        <f t="shared" si="24"/>
        <v>5337.5</v>
      </c>
      <c r="O87" s="39">
        <f t="shared" si="25"/>
        <v>187.1</v>
      </c>
      <c r="P87" s="75">
        <f t="shared" si="26"/>
        <v>5524.6</v>
      </c>
      <c r="Q87" s="40">
        <f t="shared" si="27"/>
        <v>1867.3</v>
      </c>
      <c r="R87" s="41">
        <f t="shared" si="28"/>
        <v>55.2</v>
      </c>
      <c r="S87" s="60">
        <f t="shared" si="29"/>
        <v>7</v>
      </c>
      <c r="T87" s="42">
        <f t="shared" si="30"/>
        <v>7454.1</v>
      </c>
    </row>
    <row r="88" spans="1:20" x14ac:dyDescent="0.2">
      <c r="A88" s="34">
        <v>81</v>
      </c>
      <c r="B88" s="35">
        <f t="shared" si="20"/>
        <v>100.18</v>
      </c>
      <c r="C88" s="36">
        <f t="shared" si="21"/>
        <v>1003.42</v>
      </c>
      <c r="D88" s="37">
        <v>44510</v>
      </c>
      <c r="E88" s="38">
        <v>23458</v>
      </c>
      <c r="F88" s="67">
        <f t="shared" si="31"/>
        <v>5331.6</v>
      </c>
      <c r="G88" s="39">
        <f t="shared" si="31"/>
        <v>280.5</v>
      </c>
      <c r="H88" s="75">
        <f t="shared" si="32"/>
        <v>5612.1</v>
      </c>
      <c r="I88" s="40">
        <f t="shared" si="33"/>
        <v>1896.9</v>
      </c>
      <c r="J88" s="41">
        <f t="shared" si="23"/>
        <v>56.1</v>
      </c>
      <c r="K88" s="60">
        <v>10.5</v>
      </c>
      <c r="L88" s="42">
        <f t="shared" si="22"/>
        <v>7575.6</v>
      </c>
      <c r="N88" s="67">
        <f t="shared" si="24"/>
        <v>5331.6</v>
      </c>
      <c r="O88" s="39">
        <f t="shared" si="25"/>
        <v>187</v>
      </c>
      <c r="P88" s="75">
        <f t="shared" si="26"/>
        <v>5518.6</v>
      </c>
      <c r="Q88" s="40">
        <f t="shared" si="27"/>
        <v>1865.3</v>
      </c>
      <c r="R88" s="41">
        <f t="shared" si="28"/>
        <v>55.2</v>
      </c>
      <c r="S88" s="60">
        <f t="shared" si="29"/>
        <v>7</v>
      </c>
      <c r="T88" s="42">
        <f t="shared" si="30"/>
        <v>7446.1</v>
      </c>
    </row>
    <row r="89" spans="1:20" x14ac:dyDescent="0.2">
      <c r="A89" s="34">
        <v>82</v>
      </c>
      <c r="B89" s="35">
        <f t="shared" si="20"/>
        <v>100.28</v>
      </c>
      <c r="C89" s="36">
        <f t="shared" si="21"/>
        <v>1003.91</v>
      </c>
      <c r="D89" s="37">
        <v>44510</v>
      </c>
      <c r="E89" s="38">
        <v>23458</v>
      </c>
      <c r="F89" s="67">
        <f t="shared" si="31"/>
        <v>5326.3</v>
      </c>
      <c r="G89" s="39">
        <f t="shared" si="31"/>
        <v>280.39999999999998</v>
      </c>
      <c r="H89" s="75">
        <f t="shared" si="32"/>
        <v>5606.7</v>
      </c>
      <c r="I89" s="40">
        <f t="shared" si="33"/>
        <v>1895.1</v>
      </c>
      <c r="J89" s="41">
        <f t="shared" si="23"/>
        <v>56.1</v>
      </c>
      <c r="K89" s="60">
        <v>10.5</v>
      </c>
      <c r="L89" s="42">
        <f t="shared" si="22"/>
        <v>7568.4</v>
      </c>
      <c r="N89" s="67">
        <f t="shared" si="24"/>
        <v>5326.3</v>
      </c>
      <c r="O89" s="39">
        <f t="shared" si="25"/>
        <v>186.9</v>
      </c>
      <c r="P89" s="75">
        <f t="shared" si="26"/>
        <v>5513.2</v>
      </c>
      <c r="Q89" s="40">
        <f t="shared" si="27"/>
        <v>1863.5</v>
      </c>
      <c r="R89" s="41">
        <f t="shared" si="28"/>
        <v>55.1</v>
      </c>
      <c r="S89" s="60">
        <f t="shared" si="29"/>
        <v>7</v>
      </c>
      <c r="T89" s="42">
        <f t="shared" si="30"/>
        <v>7438.8</v>
      </c>
    </row>
    <row r="90" spans="1:20" x14ac:dyDescent="0.2">
      <c r="A90" s="34">
        <v>83</v>
      </c>
      <c r="B90" s="35">
        <f t="shared" si="20"/>
        <v>100.39</v>
      </c>
      <c r="C90" s="36">
        <f t="shared" si="21"/>
        <v>1004.4</v>
      </c>
      <c r="D90" s="37">
        <v>44510</v>
      </c>
      <c r="E90" s="38">
        <v>23458</v>
      </c>
      <c r="F90" s="67">
        <f t="shared" si="31"/>
        <v>5320.5</v>
      </c>
      <c r="G90" s="39">
        <f t="shared" si="31"/>
        <v>280.3</v>
      </c>
      <c r="H90" s="75">
        <f t="shared" si="32"/>
        <v>5600.8</v>
      </c>
      <c r="I90" s="40">
        <f t="shared" si="33"/>
        <v>1893.1</v>
      </c>
      <c r="J90" s="41">
        <f t="shared" si="23"/>
        <v>56</v>
      </c>
      <c r="K90" s="60">
        <v>10.5</v>
      </c>
      <c r="L90" s="42">
        <f t="shared" si="22"/>
        <v>7560.4</v>
      </c>
      <c r="N90" s="67">
        <f t="shared" si="24"/>
        <v>5320.5</v>
      </c>
      <c r="O90" s="39">
        <f t="shared" si="25"/>
        <v>186.8</v>
      </c>
      <c r="P90" s="75">
        <f t="shared" si="26"/>
        <v>5507.3</v>
      </c>
      <c r="Q90" s="40">
        <f t="shared" si="27"/>
        <v>1861.5</v>
      </c>
      <c r="R90" s="41">
        <f t="shared" si="28"/>
        <v>55.1</v>
      </c>
      <c r="S90" s="60">
        <f t="shared" si="29"/>
        <v>7</v>
      </c>
      <c r="T90" s="42">
        <f t="shared" si="30"/>
        <v>7430.9000000000005</v>
      </c>
    </row>
    <row r="91" spans="1:20" x14ac:dyDescent="0.2">
      <c r="A91" s="34">
        <v>84</v>
      </c>
      <c r="B91" s="35">
        <f t="shared" si="20"/>
        <v>100.49</v>
      </c>
      <c r="C91" s="36">
        <f t="shared" si="21"/>
        <v>1004.87</v>
      </c>
      <c r="D91" s="37">
        <v>44510</v>
      </c>
      <c r="E91" s="38">
        <v>23458</v>
      </c>
      <c r="F91" s="67">
        <f t="shared" si="31"/>
        <v>5315.2</v>
      </c>
      <c r="G91" s="39">
        <f t="shared" si="31"/>
        <v>280.10000000000002</v>
      </c>
      <c r="H91" s="75">
        <f t="shared" si="32"/>
        <v>5595.3</v>
      </c>
      <c r="I91" s="40">
        <f t="shared" si="33"/>
        <v>1891.2</v>
      </c>
      <c r="J91" s="41">
        <f t="shared" si="23"/>
        <v>56</v>
      </c>
      <c r="K91" s="60">
        <v>10.5</v>
      </c>
      <c r="L91" s="42">
        <f t="shared" si="22"/>
        <v>7553</v>
      </c>
      <c r="N91" s="67">
        <f t="shared" si="24"/>
        <v>5315.2</v>
      </c>
      <c r="O91" s="39">
        <f t="shared" si="25"/>
        <v>186.8</v>
      </c>
      <c r="P91" s="75">
        <f t="shared" si="26"/>
        <v>5502</v>
      </c>
      <c r="Q91" s="40">
        <f t="shared" si="27"/>
        <v>1859.7</v>
      </c>
      <c r="R91" s="41">
        <f t="shared" si="28"/>
        <v>55</v>
      </c>
      <c r="S91" s="60">
        <f t="shared" si="29"/>
        <v>7</v>
      </c>
      <c r="T91" s="42">
        <f t="shared" si="30"/>
        <v>7423.7</v>
      </c>
    </row>
    <row r="92" spans="1:20" x14ac:dyDescent="0.2">
      <c r="A92" s="34">
        <v>85</v>
      </c>
      <c r="B92" s="35">
        <f t="shared" si="20"/>
        <v>100.6</v>
      </c>
      <c r="C92" s="36">
        <f t="shared" si="21"/>
        <v>1005.33</v>
      </c>
      <c r="D92" s="37">
        <v>44510</v>
      </c>
      <c r="E92" s="38">
        <v>23458</v>
      </c>
      <c r="F92" s="67">
        <f t="shared" si="31"/>
        <v>5309.3</v>
      </c>
      <c r="G92" s="39">
        <f t="shared" si="31"/>
        <v>280</v>
      </c>
      <c r="H92" s="75">
        <f t="shared" si="32"/>
        <v>5589.3</v>
      </c>
      <c r="I92" s="40">
        <f t="shared" si="33"/>
        <v>1889.2</v>
      </c>
      <c r="J92" s="41">
        <f t="shared" si="23"/>
        <v>55.9</v>
      </c>
      <c r="K92" s="60">
        <v>10.5</v>
      </c>
      <c r="L92" s="42">
        <f t="shared" si="22"/>
        <v>7544.9</v>
      </c>
      <c r="N92" s="67">
        <f t="shared" si="24"/>
        <v>5309.3</v>
      </c>
      <c r="O92" s="39">
        <f t="shared" si="25"/>
        <v>186.7</v>
      </c>
      <c r="P92" s="75">
        <f t="shared" si="26"/>
        <v>5496</v>
      </c>
      <c r="Q92" s="40">
        <f t="shared" si="27"/>
        <v>1857.6</v>
      </c>
      <c r="R92" s="41">
        <f t="shared" si="28"/>
        <v>55</v>
      </c>
      <c r="S92" s="60">
        <f t="shared" si="29"/>
        <v>7</v>
      </c>
      <c r="T92" s="42">
        <f t="shared" si="30"/>
        <v>7415.6</v>
      </c>
    </row>
    <row r="93" spans="1:20" x14ac:dyDescent="0.2">
      <c r="A93" s="34">
        <v>86</v>
      </c>
      <c r="B93" s="35">
        <f t="shared" si="20"/>
        <v>100.7</v>
      </c>
      <c r="C93" s="36">
        <f t="shared" si="21"/>
        <v>1005.79</v>
      </c>
      <c r="D93" s="37">
        <v>44510</v>
      </c>
      <c r="E93" s="38">
        <v>23458</v>
      </c>
      <c r="F93" s="67">
        <f t="shared" si="31"/>
        <v>5304.1</v>
      </c>
      <c r="G93" s="39">
        <f t="shared" si="31"/>
        <v>279.89999999999998</v>
      </c>
      <c r="H93" s="75">
        <f t="shared" si="32"/>
        <v>5584</v>
      </c>
      <c r="I93" s="40">
        <f t="shared" si="33"/>
        <v>1887.4</v>
      </c>
      <c r="J93" s="41">
        <f t="shared" si="23"/>
        <v>55.8</v>
      </c>
      <c r="K93" s="60">
        <v>10.5</v>
      </c>
      <c r="L93" s="42">
        <f t="shared" si="22"/>
        <v>7537.7</v>
      </c>
      <c r="N93" s="67">
        <f t="shared" si="24"/>
        <v>5304.1</v>
      </c>
      <c r="O93" s="39">
        <f t="shared" si="25"/>
        <v>186.6</v>
      </c>
      <c r="P93" s="75">
        <f t="shared" si="26"/>
        <v>5490.7000000000007</v>
      </c>
      <c r="Q93" s="40">
        <f t="shared" si="27"/>
        <v>1855.9</v>
      </c>
      <c r="R93" s="41">
        <f t="shared" si="28"/>
        <v>54.9</v>
      </c>
      <c r="S93" s="60">
        <f t="shared" si="29"/>
        <v>7</v>
      </c>
      <c r="T93" s="42">
        <f t="shared" si="30"/>
        <v>7408.5</v>
      </c>
    </row>
    <row r="94" spans="1:20" x14ac:dyDescent="0.2">
      <c r="A94" s="34">
        <v>87</v>
      </c>
      <c r="B94" s="35">
        <f t="shared" si="20"/>
        <v>100.81</v>
      </c>
      <c r="C94" s="36">
        <f t="shared" si="21"/>
        <v>1006.23</v>
      </c>
      <c r="D94" s="37">
        <v>44510</v>
      </c>
      <c r="E94" s="38">
        <v>23458</v>
      </c>
      <c r="F94" s="67">
        <f t="shared" si="31"/>
        <v>5298.3</v>
      </c>
      <c r="G94" s="39">
        <f t="shared" si="31"/>
        <v>279.8</v>
      </c>
      <c r="H94" s="75">
        <f t="shared" si="32"/>
        <v>5578.1</v>
      </c>
      <c r="I94" s="40">
        <f t="shared" si="33"/>
        <v>1885.4</v>
      </c>
      <c r="J94" s="41">
        <f t="shared" si="23"/>
        <v>55.8</v>
      </c>
      <c r="K94" s="60">
        <v>10.5</v>
      </c>
      <c r="L94" s="42">
        <f t="shared" si="22"/>
        <v>7529.8</v>
      </c>
      <c r="N94" s="67">
        <f t="shared" si="24"/>
        <v>5298.3</v>
      </c>
      <c r="O94" s="39">
        <f t="shared" si="25"/>
        <v>186.5</v>
      </c>
      <c r="P94" s="75">
        <f t="shared" si="26"/>
        <v>5484.8</v>
      </c>
      <c r="Q94" s="40">
        <f t="shared" si="27"/>
        <v>1853.9</v>
      </c>
      <c r="R94" s="41">
        <f t="shared" si="28"/>
        <v>54.8</v>
      </c>
      <c r="S94" s="60">
        <f t="shared" si="29"/>
        <v>7</v>
      </c>
      <c r="T94" s="42">
        <f t="shared" si="30"/>
        <v>7400.5000000000009</v>
      </c>
    </row>
    <row r="95" spans="1:20" x14ac:dyDescent="0.2">
      <c r="A95" s="34">
        <v>88</v>
      </c>
      <c r="B95" s="35">
        <f t="shared" si="20"/>
        <v>100.91</v>
      </c>
      <c r="C95" s="36">
        <f t="shared" si="21"/>
        <v>1006.66</v>
      </c>
      <c r="D95" s="37">
        <v>44510</v>
      </c>
      <c r="E95" s="38">
        <v>23458</v>
      </c>
      <c r="F95" s="67">
        <f t="shared" si="31"/>
        <v>5293</v>
      </c>
      <c r="G95" s="39">
        <f t="shared" si="31"/>
        <v>279.60000000000002</v>
      </c>
      <c r="H95" s="75">
        <f t="shared" si="32"/>
        <v>5572.6</v>
      </c>
      <c r="I95" s="40">
        <f t="shared" si="33"/>
        <v>1883.5</v>
      </c>
      <c r="J95" s="41">
        <f t="shared" si="23"/>
        <v>55.7</v>
      </c>
      <c r="K95" s="60">
        <v>10.5</v>
      </c>
      <c r="L95" s="42">
        <f t="shared" si="22"/>
        <v>7522.3</v>
      </c>
      <c r="N95" s="67">
        <f t="shared" si="24"/>
        <v>5293</v>
      </c>
      <c r="O95" s="39">
        <f t="shared" si="25"/>
        <v>186.4</v>
      </c>
      <c r="P95" s="75">
        <f t="shared" si="26"/>
        <v>5479.4</v>
      </c>
      <c r="Q95" s="40">
        <f t="shared" si="27"/>
        <v>1852</v>
      </c>
      <c r="R95" s="41">
        <f t="shared" si="28"/>
        <v>54.8</v>
      </c>
      <c r="S95" s="60">
        <f t="shared" si="29"/>
        <v>7</v>
      </c>
      <c r="T95" s="42">
        <f t="shared" si="30"/>
        <v>7393.2</v>
      </c>
    </row>
    <row r="96" spans="1:20" x14ac:dyDescent="0.2">
      <c r="A96" s="34">
        <v>89</v>
      </c>
      <c r="B96" s="35">
        <f t="shared" si="20"/>
        <v>101.01</v>
      </c>
      <c r="C96" s="36">
        <f t="shared" si="21"/>
        <v>1007.09</v>
      </c>
      <c r="D96" s="37">
        <v>44510</v>
      </c>
      <c r="E96" s="38">
        <v>23458</v>
      </c>
      <c r="F96" s="67">
        <f t="shared" si="31"/>
        <v>5287.8</v>
      </c>
      <c r="G96" s="39">
        <f t="shared" si="31"/>
        <v>279.5</v>
      </c>
      <c r="H96" s="75">
        <f t="shared" si="32"/>
        <v>5567.3</v>
      </c>
      <c r="I96" s="40">
        <f t="shared" si="33"/>
        <v>1881.7</v>
      </c>
      <c r="J96" s="41">
        <f t="shared" si="23"/>
        <v>55.7</v>
      </c>
      <c r="K96" s="60">
        <v>10.5</v>
      </c>
      <c r="L96" s="42">
        <f t="shared" si="22"/>
        <v>7515.2</v>
      </c>
      <c r="N96" s="67">
        <f t="shared" si="24"/>
        <v>5287.8</v>
      </c>
      <c r="O96" s="39">
        <f t="shared" si="25"/>
        <v>186.3</v>
      </c>
      <c r="P96" s="75">
        <f t="shared" si="26"/>
        <v>5474.1</v>
      </c>
      <c r="Q96" s="40">
        <f t="shared" si="27"/>
        <v>1850.2</v>
      </c>
      <c r="R96" s="41">
        <f t="shared" si="28"/>
        <v>54.7</v>
      </c>
      <c r="S96" s="60">
        <f t="shared" si="29"/>
        <v>7</v>
      </c>
      <c r="T96" s="42">
        <f t="shared" si="30"/>
        <v>7386</v>
      </c>
    </row>
    <row r="97" spans="1:20" x14ac:dyDescent="0.2">
      <c r="A97" s="34">
        <v>90</v>
      </c>
      <c r="B97" s="35">
        <f t="shared" si="20"/>
        <v>101.12</v>
      </c>
      <c r="C97" s="36">
        <f t="shared" si="21"/>
        <v>1007.5</v>
      </c>
      <c r="D97" s="37">
        <v>44510</v>
      </c>
      <c r="E97" s="38">
        <v>23458</v>
      </c>
      <c r="F97" s="67">
        <f t="shared" si="31"/>
        <v>5282</v>
      </c>
      <c r="G97" s="39">
        <f t="shared" si="31"/>
        <v>279.39999999999998</v>
      </c>
      <c r="H97" s="75">
        <f t="shared" si="32"/>
        <v>5561.4</v>
      </c>
      <c r="I97" s="40">
        <f t="shared" si="33"/>
        <v>1879.8</v>
      </c>
      <c r="J97" s="41">
        <f t="shared" si="23"/>
        <v>55.6</v>
      </c>
      <c r="K97" s="60">
        <v>10.5</v>
      </c>
      <c r="L97" s="42">
        <f t="shared" si="22"/>
        <v>7507.3</v>
      </c>
      <c r="N97" s="67">
        <f t="shared" si="24"/>
        <v>5282</v>
      </c>
      <c r="O97" s="39">
        <f t="shared" si="25"/>
        <v>186.3</v>
      </c>
      <c r="P97" s="75">
        <f t="shared" si="26"/>
        <v>5468.3</v>
      </c>
      <c r="Q97" s="40">
        <f t="shared" si="27"/>
        <v>1848.3</v>
      </c>
      <c r="R97" s="41">
        <f t="shared" si="28"/>
        <v>54.7</v>
      </c>
      <c r="S97" s="60">
        <f t="shared" si="29"/>
        <v>7</v>
      </c>
      <c r="T97" s="42">
        <f t="shared" si="30"/>
        <v>7378.3</v>
      </c>
    </row>
    <row r="98" spans="1:20" x14ac:dyDescent="0.2">
      <c r="A98" s="34">
        <v>91</v>
      </c>
      <c r="B98" s="35">
        <f t="shared" si="20"/>
        <v>101.22</v>
      </c>
      <c r="C98" s="36">
        <f t="shared" si="21"/>
        <v>1007.91</v>
      </c>
      <c r="D98" s="37">
        <v>44510</v>
      </c>
      <c r="E98" s="38">
        <v>23458</v>
      </c>
      <c r="F98" s="67">
        <f t="shared" si="31"/>
        <v>5276.8</v>
      </c>
      <c r="G98" s="39">
        <f t="shared" si="31"/>
        <v>279.3</v>
      </c>
      <c r="H98" s="75">
        <f t="shared" si="32"/>
        <v>5556.1</v>
      </c>
      <c r="I98" s="40">
        <f t="shared" si="33"/>
        <v>1878</v>
      </c>
      <c r="J98" s="41">
        <f t="shared" si="23"/>
        <v>55.6</v>
      </c>
      <c r="K98" s="60">
        <v>10.5</v>
      </c>
      <c r="L98" s="42">
        <f t="shared" si="22"/>
        <v>7500.2000000000007</v>
      </c>
      <c r="N98" s="67">
        <f t="shared" si="24"/>
        <v>5276.8</v>
      </c>
      <c r="O98" s="39">
        <f t="shared" si="25"/>
        <v>186.2</v>
      </c>
      <c r="P98" s="75">
        <f t="shared" si="26"/>
        <v>5463</v>
      </c>
      <c r="Q98" s="40">
        <f t="shared" si="27"/>
        <v>1846.5</v>
      </c>
      <c r="R98" s="41">
        <f t="shared" si="28"/>
        <v>54.6</v>
      </c>
      <c r="S98" s="60">
        <f t="shared" si="29"/>
        <v>7</v>
      </c>
      <c r="T98" s="42">
        <f t="shared" si="30"/>
        <v>7371.1</v>
      </c>
    </row>
    <row r="99" spans="1:20" x14ac:dyDescent="0.2">
      <c r="A99" s="34">
        <v>92</v>
      </c>
      <c r="B99" s="35">
        <f t="shared" si="20"/>
        <v>101.33</v>
      </c>
      <c r="C99" s="36">
        <f t="shared" si="21"/>
        <v>1008.3</v>
      </c>
      <c r="D99" s="37">
        <v>44510</v>
      </c>
      <c r="E99" s="38">
        <v>23458</v>
      </c>
      <c r="F99" s="67">
        <f t="shared" si="31"/>
        <v>5271.1</v>
      </c>
      <c r="G99" s="39">
        <f t="shared" si="31"/>
        <v>279.2</v>
      </c>
      <c r="H99" s="75">
        <f t="shared" si="32"/>
        <v>5550.3</v>
      </c>
      <c r="I99" s="40">
        <f t="shared" si="33"/>
        <v>1876</v>
      </c>
      <c r="J99" s="41">
        <f t="shared" si="23"/>
        <v>55.5</v>
      </c>
      <c r="K99" s="60">
        <v>10.5</v>
      </c>
      <c r="L99" s="42">
        <f t="shared" si="22"/>
        <v>7492.3</v>
      </c>
      <c r="N99" s="67">
        <f t="shared" si="24"/>
        <v>5271.1</v>
      </c>
      <c r="O99" s="39">
        <f t="shared" si="25"/>
        <v>186.1</v>
      </c>
      <c r="P99" s="75">
        <f t="shared" si="26"/>
        <v>5457.2000000000007</v>
      </c>
      <c r="Q99" s="40">
        <f t="shared" si="27"/>
        <v>1844.5</v>
      </c>
      <c r="R99" s="41">
        <f t="shared" si="28"/>
        <v>54.6</v>
      </c>
      <c r="S99" s="60">
        <f t="shared" si="29"/>
        <v>7</v>
      </c>
      <c r="T99" s="42">
        <f t="shared" si="30"/>
        <v>7363.3000000000011</v>
      </c>
    </row>
    <row r="100" spans="1:20" x14ac:dyDescent="0.2">
      <c r="A100" s="34">
        <v>93</v>
      </c>
      <c r="B100" s="35">
        <f t="shared" si="20"/>
        <v>101.43</v>
      </c>
      <c r="C100" s="36">
        <f t="shared" si="21"/>
        <v>1008.69</v>
      </c>
      <c r="D100" s="37">
        <v>44510</v>
      </c>
      <c r="E100" s="38">
        <v>23458</v>
      </c>
      <c r="F100" s="67">
        <f t="shared" si="31"/>
        <v>5265.9</v>
      </c>
      <c r="G100" s="39">
        <f t="shared" si="31"/>
        <v>279.10000000000002</v>
      </c>
      <c r="H100" s="75">
        <f t="shared" si="32"/>
        <v>5545</v>
      </c>
      <c r="I100" s="40">
        <f t="shared" si="33"/>
        <v>1874.2</v>
      </c>
      <c r="J100" s="41">
        <f t="shared" si="23"/>
        <v>55.5</v>
      </c>
      <c r="K100" s="60">
        <v>10.5</v>
      </c>
      <c r="L100" s="42">
        <f t="shared" si="22"/>
        <v>7485.2</v>
      </c>
      <c r="N100" s="67">
        <f t="shared" si="24"/>
        <v>5265.9</v>
      </c>
      <c r="O100" s="39">
        <f t="shared" si="25"/>
        <v>186</v>
      </c>
      <c r="P100" s="75">
        <f t="shared" si="26"/>
        <v>5451.9</v>
      </c>
      <c r="Q100" s="40">
        <f t="shared" si="27"/>
        <v>1842.7</v>
      </c>
      <c r="R100" s="41">
        <f t="shared" si="28"/>
        <v>54.5</v>
      </c>
      <c r="S100" s="60">
        <f t="shared" si="29"/>
        <v>7</v>
      </c>
      <c r="T100" s="42">
        <f t="shared" si="30"/>
        <v>7356.0999999999995</v>
      </c>
    </row>
    <row r="101" spans="1:20" x14ac:dyDescent="0.2">
      <c r="A101" s="34">
        <v>94</v>
      </c>
      <c r="B101" s="35">
        <f t="shared" si="20"/>
        <v>101.54</v>
      </c>
      <c r="C101" s="36">
        <f t="shared" si="21"/>
        <v>1009.07</v>
      </c>
      <c r="D101" s="37">
        <v>44510</v>
      </c>
      <c r="E101" s="38">
        <v>23458</v>
      </c>
      <c r="F101" s="67">
        <f t="shared" si="31"/>
        <v>5260.2</v>
      </c>
      <c r="G101" s="39">
        <f t="shared" si="31"/>
        <v>279</v>
      </c>
      <c r="H101" s="75">
        <f t="shared" si="32"/>
        <v>5539.2</v>
      </c>
      <c r="I101" s="40">
        <f t="shared" si="33"/>
        <v>1872.2</v>
      </c>
      <c r="J101" s="41">
        <f t="shared" si="23"/>
        <v>55.4</v>
      </c>
      <c r="K101" s="60">
        <v>10.5</v>
      </c>
      <c r="L101" s="42">
        <f t="shared" si="22"/>
        <v>7477.2999999999993</v>
      </c>
      <c r="N101" s="67">
        <f t="shared" si="24"/>
        <v>5260.2</v>
      </c>
      <c r="O101" s="39">
        <f t="shared" si="25"/>
        <v>186</v>
      </c>
      <c r="P101" s="75">
        <f t="shared" si="26"/>
        <v>5446.2</v>
      </c>
      <c r="Q101" s="40">
        <f t="shared" si="27"/>
        <v>1840.8</v>
      </c>
      <c r="R101" s="41">
        <f t="shared" si="28"/>
        <v>54.5</v>
      </c>
      <c r="S101" s="60">
        <f t="shared" si="29"/>
        <v>7</v>
      </c>
      <c r="T101" s="42">
        <f t="shared" si="30"/>
        <v>7348.5</v>
      </c>
    </row>
    <row r="102" spans="1:20" x14ac:dyDescent="0.2">
      <c r="A102" s="34">
        <v>95</v>
      </c>
      <c r="B102" s="35">
        <f t="shared" si="20"/>
        <v>101.64</v>
      </c>
      <c r="C102" s="36">
        <f t="shared" si="21"/>
        <v>1009.44</v>
      </c>
      <c r="D102" s="37">
        <v>44510</v>
      </c>
      <c r="E102" s="38">
        <v>23458</v>
      </c>
      <c r="F102" s="67">
        <f t="shared" si="31"/>
        <v>5255</v>
      </c>
      <c r="G102" s="39">
        <f t="shared" si="31"/>
        <v>278.89999999999998</v>
      </c>
      <c r="H102" s="75">
        <f t="shared" si="32"/>
        <v>5533.9</v>
      </c>
      <c r="I102" s="40">
        <f t="shared" si="33"/>
        <v>1870.5</v>
      </c>
      <c r="J102" s="41">
        <f t="shared" si="23"/>
        <v>55.3</v>
      </c>
      <c r="K102" s="60">
        <v>10.5</v>
      </c>
      <c r="L102" s="42">
        <f t="shared" si="22"/>
        <v>7470.2</v>
      </c>
      <c r="N102" s="67">
        <f t="shared" si="24"/>
        <v>5255</v>
      </c>
      <c r="O102" s="39">
        <f t="shared" si="25"/>
        <v>185.9</v>
      </c>
      <c r="P102" s="75">
        <f t="shared" si="26"/>
        <v>5440.9</v>
      </c>
      <c r="Q102" s="40">
        <f t="shared" si="27"/>
        <v>1839</v>
      </c>
      <c r="R102" s="41">
        <f t="shared" si="28"/>
        <v>54.4</v>
      </c>
      <c r="S102" s="60">
        <f t="shared" si="29"/>
        <v>7</v>
      </c>
      <c r="T102" s="42">
        <f t="shared" si="30"/>
        <v>7341.2999999999993</v>
      </c>
    </row>
    <row r="103" spans="1:20" x14ac:dyDescent="0.2">
      <c r="A103" s="34">
        <v>96</v>
      </c>
      <c r="B103" s="35">
        <f t="shared" si="20"/>
        <v>101.74</v>
      </c>
      <c r="C103" s="36">
        <f t="shared" si="21"/>
        <v>1009.81</v>
      </c>
      <c r="D103" s="37">
        <v>44510</v>
      </c>
      <c r="E103" s="38">
        <v>23458</v>
      </c>
      <c r="F103" s="67">
        <f t="shared" si="31"/>
        <v>5249.9</v>
      </c>
      <c r="G103" s="39">
        <f t="shared" si="31"/>
        <v>278.8</v>
      </c>
      <c r="H103" s="75">
        <f t="shared" si="32"/>
        <v>5528.7</v>
      </c>
      <c r="I103" s="40">
        <f t="shared" si="33"/>
        <v>1868.7</v>
      </c>
      <c r="J103" s="41">
        <f t="shared" si="23"/>
        <v>55.3</v>
      </c>
      <c r="K103" s="60">
        <v>10.5</v>
      </c>
      <c r="L103" s="42">
        <f t="shared" si="22"/>
        <v>7463.2</v>
      </c>
      <c r="N103" s="67">
        <f t="shared" si="24"/>
        <v>5249.9</v>
      </c>
      <c r="O103" s="39">
        <f t="shared" si="25"/>
        <v>185.8</v>
      </c>
      <c r="P103" s="75">
        <f t="shared" si="26"/>
        <v>5435.7</v>
      </c>
      <c r="Q103" s="40">
        <f t="shared" si="27"/>
        <v>1837.3</v>
      </c>
      <c r="R103" s="41">
        <f t="shared" si="28"/>
        <v>54.4</v>
      </c>
      <c r="S103" s="60">
        <f t="shared" si="29"/>
        <v>7</v>
      </c>
      <c r="T103" s="42">
        <f t="shared" si="30"/>
        <v>7334.4</v>
      </c>
    </row>
    <row r="104" spans="1:20" x14ac:dyDescent="0.2">
      <c r="A104" s="34">
        <v>97</v>
      </c>
      <c r="B104" s="35">
        <f t="shared" si="20"/>
        <v>101.85</v>
      </c>
      <c r="C104" s="36">
        <f t="shared" si="21"/>
        <v>1010.17</v>
      </c>
      <c r="D104" s="37">
        <v>44510</v>
      </c>
      <c r="E104" s="38">
        <v>23458</v>
      </c>
      <c r="F104" s="67">
        <f t="shared" si="31"/>
        <v>5244.2</v>
      </c>
      <c r="G104" s="39">
        <f t="shared" si="31"/>
        <v>278.7</v>
      </c>
      <c r="H104" s="75">
        <f t="shared" si="32"/>
        <v>5522.9</v>
      </c>
      <c r="I104" s="40">
        <f t="shared" si="33"/>
        <v>1866.7</v>
      </c>
      <c r="J104" s="41">
        <f t="shared" si="23"/>
        <v>55.2</v>
      </c>
      <c r="K104" s="60">
        <v>10.5</v>
      </c>
      <c r="L104" s="42">
        <f t="shared" si="22"/>
        <v>7455.2999999999993</v>
      </c>
      <c r="N104" s="67">
        <f t="shared" si="24"/>
        <v>5244.2</v>
      </c>
      <c r="O104" s="39">
        <f t="shared" si="25"/>
        <v>185.8</v>
      </c>
      <c r="P104" s="75">
        <f t="shared" si="26"/>
        <v>5430</v>
      </c>
      <c r="Q104" s="40">
        <f t="shared" si="27"/>
        <v>1835.3</v>
      </c>
      <c r="R104" s="41">
        <f t="shared" si="28"/>
        <v>54.3</v>
      </c>
      <c r="S104" s="60">
        <f t="shared" si="29"/>
        <v>7</v>
      </c>
      <c r="T104" s="42">
        <f t="shared" si="30"/>
        <v>7326.6</v>
      </c>
    </row>
    <row r="105" spans="1:20" x14ac:dyDescent="0.2">
      <c r="A105" s="34">
        <v>98</v>
      </c>
      <c r="B105" s="35">
        <f t="shared" si="20"/>
        <v>101.95</v>
      </c>
      <c r="C105" s="36">
        <f t="shared" si="21"/>
        <v>1010.52</v>
      </c>
      <c r="D105" s="37">
        <v>44510</v>
      </c>
      <c r="E105" s="38">
        <v>23458</v>
      </c>
      <c r="F105" s="67">
        <f t="shared" si="31"/>
        <v>5239</v>
      </c>
      <c r="G105" s="39">
        <f t="shared" si="31"/>
        <v>278.60000000000002</v>
      </c>
      <c r="H105" s="75">
        <f t="shared" si="32"/>
        <v>5517.6</v>
      </c>
      <c r="I105" s="40">
        <f t="shared" si="33"/>
        <v>1864.9</v>
      </c>
      <c r="J105" s="41">
        <f t="shared" si="23"/>
        <v>55.2</v>
      </c>
      <c r="K105" s="60">
        <v>10.5</v>
      </c>
      <c r="L105" s="42">
        <f t="shared" si="22"/>
        <v>7448.2</v>
      </c>
      <c r="N105" s="67">
        <f t="shared" si="24"/>
        <v>5239</v>
      </c>
      <c r="O105" s="39">
        <f t="shared" si="25"/>
        <v>185.7</v>
      </c>
      <c r="P105" s="75">
        <f t="shared" si="26"/>
        <v>5424.7</v>
      </c>
      <c r="Q105" s="40">
        <f t="shared" si="27"/>
        <v>1833.5</v>
      </c>
      <c r="R105" s="41">
        <f t="shared" si="28"/>
        <v>54.2</v>
      </c>
      <c r="S105" s="60">
        <f t="shared" si="29"/>
        <v>7</v>
      </c>
      <c r="T105" s="42">
        <f t="shared" si="30"/>
        <v>7319.4</v>
      </c>
    </row>
    <row r="106" spans="1:20" x14ac:dyDescent="0.2">
      <c r="A106" s="34">
        <v>99</v>
      </c>
      <c r="B106" s="35">
        <f t="shared" si="20"/>
        <v>102.06</v>
      </c>
      <c r="C106" s="36">
        <f t="shared" si="21"/>
        <v>1010.86</v>
      </c>
      <c r="D106" s="37">
        <v>44510</v>
      </c>
      <c r="E106" s="38">
        <v>23458</v>
      </c>
      <c r="F106" s="67">
        <f t="shared" si="31"/>
        <v>5233.3999999999996</v>
      </c>
      <c r="G106" s="39">
        <f t="shared" si="31"/>
        <v>278.5</v>
      </c>
      <c r="H106" s="75">
        <f t="shared" si="32"/>
        <v>5511.9</v>
      </c>
      <c r="I106" s="40">
        <f t="shared" si="33"/>
        <v>1863</v>
      </c>
      <c r="J106" s="41">
        <f t="shared" si="23"/>
        <v>55.1</v>
      </c>
      <c r="K106" s="60">
        <v>10.5</v>
      </c>
      <c r="L106" s="42">
        <f t="shared" si="22"/>
        <v>7440.5</v>
      </c>
      <c r="N106" s="67">
        <f t="shared" si="24"/>
        <v>5233.3999999999996</v>
      </c>
      <c r="O106" s="39">
        <f t="shared" si="25"/>
        <v>185.6</v>
      </c>
      <c r="P106" s="75">
        <f t="shared" si="26"/>
        <v>5419</v>
      </c>
      <c r="Q106" s="40">
        <f t="shared" si="27"/>
        <v>1831.6</v>
      </c>
      <c r="R106" s="41">
        <f t="shared" si="28"/>
        <v>54.2</v>
      </c>
      <c r="S106" s="60">
        <f t="shared" si="29"/>
        <v>7</v>
      </c>
      <c r="T106" s="42">
        <f t="shared" si="30"/>
        <v>7311.8</v>
      </c>
    </row>
    <row r="107" spans="1:20" x14ac:dyDescent="0.2">
      <c r="A107" s="34">
        <v>100</v>
      </c>
      <c r="B107" s="35">
        <f t="shared" si="20"/>
        <v>102.16</v>
      </c>
      <c r="C107" s="36">
        <f t="shared" si="21"/>
        <v>1011.19</v>
      </c>
      <c r="D107" s="37">
        <v>44510</v>
      </c>
      <c r="E107" s="38">
        <v>23458</v>
      </c>
      <c r="F107" s="67">
        <f t="shared" si="31"/>
        <v>5228.3</v>
      </c>
      <c r="G107" s="39">
        <f t="shared" si="31"/>
        <v>278.39999999999998</v>
      </c>
      <c r="H107" s="75">
        <f t="shared" si="32"/>
        <v>5506.7</v>
      </c>
      <c r="I107" s="40">
        <f t="shared" si="33"/>
        <v>1861.3</v>
      </c>
      <c r="J107" s="41">
        <f t="shared" si="23"/>
        <v>55.1</v>
      </c>
      <c r="K107" s="60">
        <v>10.5</v>
      </c>
      <c r="L107" s="42">
        <f t="shared" si="22"/>
        <v>7433.6</v>
      </c>
      <c r="N107" s="67">
        <f t="shared" si="24"/>
        <v>5228.3</v>
      </c>
      <c r="O107" s="39">
        <f t="shared" si="25"/>
        <v>185.6</v>
      </c>
      <c r="P107" s="75">
        <f t="shared" si="26"/>
        <v>5413.9000000000005</v>
      </c>
      <c r="Q107" s="40">
        <f t="shared" si="27"/>
        <v>1829.9</v>
      </c>
      <c r="R107" s="41">
        <f t="shared" si="28"/>
        <v>54.1</v>
      </c>
      <c r="S107" s="60">
        <f t="shared" si="29"/>
        <v>7</v>
      </c>
      <c r="T107" s="42">
        <f t="shared" si="30"/>
        <v>7304.9000000000015</v>
      </c>
    </row>
    <row r="108" spans="1:20" x14ac:dyDescent="0.2">
      <c r="A108" s="34">
        <v>101</v>
      </c>
      <c r="B108" s="35">
        <f t="shared" si="20"/>
        <v>102.26</v>
      </c>
      <c r="C108" s="36">
        <f t="shared" si="21"/>
        <v>1011.52</v>
      </c>
      <c r="D108" s="37">
        <v>44510</v>
      </c>
      <c r="E108" s="38">
        <v>23458</v>
      </c>
      <c r="F108" s="67">
        <f t="shared" si="31"/>
        <v>5223.2</v>
      </c>
      <c r="G108" s="39">
        <f t="shared" si="31"/>
        <v>278.3</v>
      </c>
      <c r="H108" s="75">
        <f t="shared" si="32"/>
        <v>5501.5</v>
      </c>
      <c r="I108" s="40">
        <f t="shared" si="33"/>
        <v>1859.5</v>
      </c>
      <c r="J108" s="41">
        <f t="shared" si="23"/>
        <v>55</v>
      </c>
      <c r="K108" s="60">
        <v>10.5</v>
      </c>
      <c r="L108" s="42">
        <f t="shared" si="22"/>
        <v>7426.5</v>
      </c>
      <c r="N108" s="67">
        <f t="shared" si="24"/>
        <v>5223.2</v>
      </c>
      <c r="O108" s="39">
        <f t="shared" si="25"/>
        <v>185.5</v>
      </c>
      <c r="P108" s="75">
        <f t="shared" si="26"/>
        <v>5408.7</v>
      </c>
      <c r="Q108" s="40">
        <f t="shared" si="27"/>
        <v>1828.1</v>
      </c>
      <c r="R108" s="41">
        <f t="shared" si="28"/>
        <v>54.1</v>
      </c>
      <c r="S108" s="60">
        <f t="shared" si="29"/>
        <v>7</v>
      </c>
      <c r="T108" s="42">
        <f t="shared" si="30"/>
        <v>7297.9</v>
      </c>
    </row>
    <row r="109" spans="1:20" x14ac:dyDescent="0.2">
      <c r="A109" s="34">
        <v>102</v>
      </c>
      <c r="B109" s="35">
        <f t="shared" si="20"/>
        <v>102.37</v>
      </c>
      <c r="C109" s="36">
        <f t="shared" si="21"/>
        <v>1011.85</v>
      </c>
      <c r="D109" s="37">
        <v>44510</v>
      </c>
      <c r="E109" s="38">
        <v>23458</v>
      </c>
      <c r="F109" s="67">
        <f t="shared" si="31"/>
        <v>5217.5</v>
      </c>
      <c r="G109" s="39">
        <f t="shared" si="31"/>
        <v>278.2</v>
      </c>
      <c r="H109" s="75">
        <f t="shared" si="32"/>
        <v>5495.7</v>
      </c>
      <c r="I109" s="40">
        <f t="shared" si="33"/>
        <v>1857.5</v>
      </c>
      <c r="J109" s="41">
        <f t="shared" si="23"/>
        <v>55</v>
      </c>
      <c r="K109" s="60">
        <v>10.5</v>
      </c>
      <c r="L109" s="42">
        <f t="shared" si="22"/>
        <v>7418.7</v>
      </c>
      <c r="N109" s="67">
        <f t="shared" si="24"/>
        <v>5217.5</v>
      </c>
      <c r="O109" s="39">
        <f t="shared" si="25"/>
        <v>185.5</v>
      </c>
      <c r="P109" s="75">
        <f t="shared" si="26"/>
        <v>5403</v>
      </c>
      <c r="Q109" s="40">
        <f t="shared" si="27"/>
        <v>1826.2</v>
      </c>
      <c r="R109" s="41">
        <f t="shared" si="28"/>
        <v>54</v>
      </c>
      <c r="S109" s="60">
        <f t="shared" si="29"/>
        <v>7</v>
      </c>
      <c r="T109" s="42">
        <f t="shared" si="30"/>
        <v>7290.2</v>
      </c>
    </row>
    <row r="110" spans="1:20" x14ac:dyDescent="0.2">
      <c r="A110" s="34">
        <v>103</v>
      </c>
      <c r="B110" s="35">
        <f t="shared" si="20"/>
        <v>102.47</v>
      </c>
      <c r="C110" s="36">
        <f t="shared" si="21"/>
        <v>1012.16</v>
      </c>
      <c r="D110" s="37">
        <v>44510</v>
      </c>
      <c r="E110" s="38">
        <v>23458</v>
      </c>
      <c r="F110" s="67">
        <f t="shared" si="31"/>
        <v>5212.5</v>
      </c>
      <c r="G110" s="39">
        <f t="shared" si="31"/>
        <v>278.10000000000002</v>
      </c>
      <c r="H110" s="75">
        <f t="shared" si="32"/>
        <v>5490.6</v>
      </c>
      <c r="I110" s="40">
        <f t="shared" si="33"/>
        <v>1855.8</v>
      </c>
      <c r="J110" s="41">
        <f t="shared" si="23"/>
        <v>54.9</v>
      </c>
      <c r="K110" s="60">
        <v>10.5</v>
      </c>
      <c r="L110" s="42">
        <f t="shared" si="22"/>
        <v>7411.8</v>
      </c>
      <c r="N110" s="67">
        <f t="shared" si="24"/>
        <v>5212.5</v>
      </c>
      <c r="O110" s="39">
        <f t="shared" si="25"/>
        <v>185.4</v>
      </c>
      <c r="P110" s="75">
        <f t="shared" si="26"/>
        <v>5397.9</v>
      </c>
      <c r="Q110" s="40">
        <f t="shared" si="27"/>
        <v>1824.5</v>
      </c>
      <c r="R110" s="41">
        <f t="shared" si="28"/>
        <v>54</v>
      </c>
      <c r="S110" s="60">
        <f t="shared" si="29"/>
        <v>7</v>
      </c>
      <c r="T110" s="42">
        <f t="shared" si="30"/>
        <v>7283.4</v>
      </c>
    </row>
    <row r="111" spans="1:20" x14ac:dyDescent="0.2">
      <c r="A111" s="34">
        <v>104</v>
      </c>
      <c r="B111" s="35">
        <f t="shared" si="20"/>
        <v>102.57</v>
      </c>
      <c r="C111" s="36">
        <f t="shared" si="21"/>
        <v>1012.47</v>
      </c>
      <c r="D111" s="37">
        <v>44510</v>
      </c>
      <c r="E111" s="38">
        <v>23458</v>
      </c>
      <c r="F111" s="67">
        <f t="shared" si="31"/>
        <v>5207.3999999999996</v>
      </c>
      <c r="G111" s="39">
        <f t="shared" si="31"/>
        <v>278</v>
      </c>
      <c r="H111" s="75">
        <f t="shared" si="32"/>
        <v>5485.4</v>
      </c>
      <c r="I111" s="40">
        <f t="shared" si="33"/>
        <v>1854.1</v>
      </c>
      <c r="J111" s="41">
        <f t="shared" si="23"/>
        <v>54.9</v>
      </c>
      <c r="K111" s="60">
        <v>10.5</v>
      </c>
      <c r="L111" s="42">
        <f t="shared" si="22"/>
        <v>7404.9</v>
      </c>
      <c r="N111" s="67">
        <f t="shared" si="24"/>
        <v>5207.3999999999996</v>
      </c>
      <c r="O111" s="39">
        <f t="shared" si="25"/>
        <v>185.4</v>
      </c>
      <c r="P111" s="75">
        <f t="shared" si="26"/>
        <v>5392.7999999999993</v>
      </c>
      <c r="Q111" s="40">
        <f t="shared" si="27"/>
        <v>1822.8</v>
      </c>
      <c r="R111" s="41">
        <f t="shared" si="28"/>
        <v>53.9</v>
      </c>
      <c r="S111" s="60">
        <f t="shared" si="29"/>
        <v>7</v>
      </c>
      <c r="T111" s="42">
        <f t="shared" si="30"/>
        <v>7276.4999999999991</v>
      </c>
    </row>
    <row r="112" spans="1:20" x14ac:dyDescent="0.2">
      <c r="A112" s="34">
        <v>105</v>
      </c>
      <c r="B112" s="35">
        <f t="shared" si="20"/>
        <v>102.68</v>
      </c>
      <c r="C112" s="36">
        <f t="shared" si="21"/>
        <v>1012.78</v>
      </c>
      <c r="D112" s="37">
        <v>44510</v>
      </c>
      <c r="E112" s="38">
        <v>23458</v>
      </c>
      <c r="F112" s="67">
        <f t="shared" si="31"/>
        <v>5201.8</v>
      </c>
      <c r="G112" s="39">
        <f t="shared" si="31"/>
        <v>277.89999999999998</v>
      </c>
      <c r="H112" s="75">
        <f t="shared" si="32"/>
        <v>5479.7</v>
      </c>
      <c r="I112" s="40">
        <f t="shared" si="33"/>
        <v>1852.1</v>
      </c>
      <c r="J112" s="41">
        <f t="shared" si="23"/>
        <v>54.8</v>
      </c>
      <c r="K112" s="60">
        <v>10.5</v>
      </c>
      <c r="L112" s="42">
        <f t="shared" si="22"/>
        <v>7397.0999999999995</v>
      </c>
      <c r="N112" s="67">
        <f t="shared" si="24"/>
        <v>5201.8</v>
      </c>
      <c r="O112" s="39">
        <f t="shared" si="25"/>
        <v>185.3</v>
      </c>
      <c r="P112" s="75">
        <f t="shared" si="26"/>
        <v>5387.1</v>
      </c>
      <c r="Q112" s="40">
        <f t="shared" si="27"/>
        <v>1820.8</v>
      </c>
      <c r="R112" s="41">
        <f t="shared" si="28"/>
        <v>53.9</v>
      </c>
      <c r="S112" s="60">
        <f t="shared" si="29"/>
        <v>7</v>
      </c>
      <c r="T112" s="42">
        <f t="shared" si="30"/>
        <v>7268.8</v>
      </c>
    </row>
    <row r="113" spans="1:20" x14ac:dyDescent="0.2">
      <c r="A113" s="34">
        <v>106</v>
      </c>
      <c r="B113" s="35">
        <f t="shared" si="20"/>
        <v>102.78</v>
      </c>
      <c r="C113" s="36">
        <f t="shared" si="21"/>
        <v>1013.08</v>
      </c>
      <c r="D113" s="37">
        <v>44510</v>
      </c>
      <c r="E113" s="38">
        <v>23458</v>
      </c>
      <c r="F113" s="67">
        <f t="shared" si="31"/>
        <v>5196.7</v>
      </c>
      <c r="G113" s="39">
        <f t="shared" si="31"/>
        <v>277.89999999999998</v>
      </c>
      <c r="H113" s="75">
        <f t="shared" si="32"/>
        <v>5474.5999999999995</v>
      </c>
      <c r="I113" s="40">
        <f t="shared" si="33"/>
        <v>1850.4</v>
      </c>
      <c r="J113" s="41">
        <f t="shared" si="23"/>
        <v>54.7</v>
      </c>
      <c r="K113" s="60">
        <v>10.5</v>
      </c>
      <c r="L113" s="42">
        <f t="shared" si="22"/>
        <v>7390.2</v>
      </c>
      <c r="N113" s="67">
        <f t="shared" si="24"/>
        <v>5196.7</v>
      </c>
      <c r="O113" s="39">
        <f t="shared" si="25"/>
        <v>185.2</v>
      </c>
      <c r="P113" s="75">
        <f t="shared" si="26"/>
        <v>5381.9</v>
      </c>
      <c r="Q113" s="40">
        <f t="shared" si="27"/>
        <v>1819.1</v>
      </c>
      <c r="R113" s="41">
        <f t="shared" si="28"/>
        <v>53.8</v>
      </c>
      <c r="S113" s="60">
        <f t="shared" si="29"/>
        <v>7</v>
      </c>
      <c r="T113" s="42">
        <f t="shared" si="30"/>
        <v>7261.8</v>
      </c>
    </row>
    <row r="114" spans="1:20" x14ac:dyDescent="0.2">
      <c r="A114" s="34">
        <v>107</v>
      </c>
      <c r="B114" s="35">
        <f t="shared" si="20"/>
        <v>102.88</v>
      </c>
      <c r="C114" s="36">
        <f t="shared" si="21"/>
        <v>1013.37</v>
      </c>
      <c r="D114" s="37">
        <v>44510</v>
      </c>
      <c r="E114" s="38">
        <v>23458</v>
      </c>
      <c r="F114" s="67">
        <f t="shared" si="31"/>
        <v>5191.7</v>
      </c>
      <c r="G114" s="39">
        <f t="shared" si="31"/>
        <v>277.8</v>
      </c>
      <c r="H114" s="75">
        <f t="shared" si="32"/>
        <v>5469.5</v>
      </c>
      <c r="I114" s="40">
        <f t="shared" si="33"/>
        <v>1848.7</v>
      </c>
      <c r="J114" s="41">
        <f t="shared" si="23"/>
        <v>54.7</v>
      </c>
      <c r="K114" s="60">
        <v>10.5</v>
      </c>
      <c r="L114" s="42">
        <f t="shared" si="22"/>
        <v>7383.4</v>
      </c>
      <c r="N114" s="67">
        <f t="shared" si="24"/>
        <v>5191.7</v>
      </c>
      <c r="O114" s="39">
        <f t="shared" si="25"/>
        <v>185.2</v>
      </c>
      <c r="P114" s="75">
        <f t="shared" si="26"/>
        <v>5376.9</v>
      </c>
      <c r="Q114" s="40">
        <f t="shared" si="27"/>
        <v>1817.4</v>
      </c>
      <c r="R114" s="41">
        <f t="shared" si="28"/>
        <v>53.8</v>
      </c>
      <c r="S114" s="60">
        <f t="shared" si="29"/>
        <v>7</v>
      </c>
      <c r="T114" s="42">
        <f t="shared" si="30"/>
        <v>7255.0999999999995</v>
      </c>
    </row>
    <row r="115" spans="1:20" x14ac:dyDescent="0.2">
      <c r="A115" s="34">
        <v>108</v>
      </c>
      <c r="B115" s="35">
        <f t="shared" si="20"/>
        <v>102.99</v>
      </c>
      <c r="C115" s="36">
        <f t="shared" si="21"/>
        <v>1013.66</v>
      </c>
      <c r="D115" s="37">
        <v>44510</v>
      </c>
      <c r="E115" s="38">
        <v>23458</v>
      </c>
      <c r="F115" s="67">
        <f t="shared" si="31"/>
        <v>5186.1000000000004</v>
      </c>
      <c r="G115" s="39">
        <f t="shared" si="31"/>
        <v>277.7</v>
      </c>
      <c r="H115" s="75">
        <f t="shared" si="32"/>
        <v>5463.8</v>
      </c>
      <c r="I115" s="40">
        <f t="shared" si="33"/>
        <v>1846.8</v>
      </c>
      <c r="J115" s="41">
        <f t="shared" si="23"/>
        <v>54.6</v>
      </c>
      <c r="K115" s="60">
        <v>10.5</v>
      </c>
      <c r="L115" s="42">
        <f t="shared" si="22"/>
        <v>7375.7000000000007</v>
      </c>
      <c r="N115" s="67">
        <f t="shared" si="24"/>
        <v>5186.1000000000004</v>
      </c>
      <c r="O115" s="39">
        <f t="shared" si="25"/>
        <v>185.1</v>
      </c>
      <c r="P115" s="75">
        <f t="shared" si="26"/>
        <v>5371.2000000000007</v>
      </c>
      <c r="Q115" s="40">
        <f t="shared" si="27"/>
        <v>1815.5</v>
      </c>
      <c r="R115" s="41">
        <f t="shared" si="28"/>
        <v>53.7</v>
      </c>
      <c r="S115" s="60">
        <f t="shared" si="29"/>
        <v>7</v>
      </c>
      <c r="T115" s="42">
        <f t="shared" si="30"/>
        <v>7247.4000000000005</v>
      </c>
    </row>
    <row r="116" spans="1:20" x14ac:dyDescent="0.2">
      <c r="A116" s="34">
        <v>109</v>
      </c>
      <c r="B116" s="35">
        <f t="shared" si="20"/>
        <v>103.09</v>
      </c>
      <c r="C116" s="36">
        <f t="shared" si="21"/>
        <v>1013.95</v>
      </c>
      <c r="D116" s="37">
        <v>44510</v>
      </c>
      <c r="E116" s="38">
        <v>23458</v>
      </c>
      <c r="F116" s="67">
        <f t="shared" si="31"/>
        <v>5181.1000000000004</v>
      </c>
      <c r="G116" s="39">
        <f t="shared" si="31"/>
        <v>277.60000000000002</v>
      </c>
      <c r="H116" s="75">
        <f t="shared" si="32"/>
        <v>5458.7000000000007</v>
      </c>
      <c r="I116" s="40">
        <f t="shared" si="33"/>
        <v>1845</v>
      </c>
      <c r="J116" s="41">
        <f t="shared" si="23"/>
        <v>54.6</v>
      </c>
      <c r="K116" s="60">
        <v>10.5</v>
      </c>
      <c r="L116" s="42">
        <f t="shared" si="22"/>
        <v>7368.8000000000011</v>
      </c>
      <c r="N116" s="67">
        <f t="shared" si="24"/>
        <v>5181.1000000000004</v>
      </c>
      <c r="O116" s="39">
        <f t="shared" si="25"/>
        <v>185.1</v>
      </c>
      <c r="P116" s="75">
        <f t="shared" si="26"/>
        <v>5366.2000000000007</v>
      </c>
      <c r="Q116" s="40">
        <f t="shared" si="27"/>
        <v>1813.8</v>
      </c>
      <c r="R116" s="41">
        <f t="shared" si="28"/>
        <v>53.7</v>
      </c>
      <c r="S116" s="60">
        <f t="shared" si="29"/>
        <v>7</v>
      </c>
      <c r="T116" s="42">
        <f t="shared" si="30"/>
        <v>7240.7000000000007</v>
      </c>
    </row>
    <row r="117" spans="1:20" x14ac:dyDescent="0.2">
      <c r="A117" s="34">
        <v>110</v>
      </c>
      <c r="B117" s="35">
        <f t="shared" si="20"/>
        <v>103.19</v>
      </c>
      <c r="C117" s="36">
        <f t="shared" si="21"/>
        <v>1014.23</v>
      </c>
      <c r="D117" s="37">
        <v>44510</v>
      </c>
      <c r="E117" s="38">
        <v>23458</v>
      </c>
      <c r="F117" s="67">
        <f t="shared" si="31"/>
        <v>5176.1000000000004</v>
      </c>
      <c r="G117" s="39">
        <f t="shared" si="31"/>
        <v>277.5</v>
      </c>
      <c r="H117" s="75">
        <f t="shared" si="32"/>
        <v>5453.6</v>
      </c>
      <c r="I117" s="40">
        <f t="shared" si="33"/>
        <v>1843.3</v>
      </c>
      <c r="J117" s="41">
        <f t="shared" si="23"/>
        <v>54.5</v>
      </c>
      <c r="K117" s="60">
        <v>10.5</v>
      </c>
      <c r="L117" s="42">
        <f t="shared" si="22"/>
        <v>7361.9000000000005</v>
      </c>
      <c r="N117" s="67">
        <f t="shared" si="24"/>
        <v>5176.1000000000004</v>
      </c>
      <c r="O117" s="39">
        <f t="shared" si="25"/>
        <v>185</v>
      </c>
      <c r="P117" s="75">
        <f t="shared" si="26"/>
        <v>5361.1</v>
      </c>
      <c r="Q117" s="40">
        <f t="shared" si="27"/>
        <v>1812.1</v>
      </c>
      <c r="R117" s="41">
        <f t="shared" si="28"/>
        <v>53.6</v>
      </c>
      <c r="S117" s="60">
        <f t="shared" si="29"/>
        <v>7</v>
      </c>
      <c r="T117" s="42">
        <f t="shared" si="30"/>
        <v>7233.8000000000011</v>
      </c>
    </row>
    <row r="118" spans="1:20" x14ac:dyDescent="0.2">
      <c r="A118" s="34">
        <v>111</v>
      </c>
      <c r="B118" s="35">
        <f t="shared" si="20"/>
        <v>103.3</v>
      </c>
      <c r="C118" s="36">
        <f t="shared" si="21"/>
        <v>1014.5</v>
      </c>
      <c r="D118" s="37">
        <v>44510</v>
      </c>
      <c r="E118" s="38">
        <v>23458</v>
      </c>
      <c r="F118" s="67">
        <f t="shared" si="31"/>
        <v>5170.6000000000004</v>
      </c>
      <c r="G118" s="39">
        <f t="shared" si="31"/>
        <v>277.5</v>
      </c>
      <c r="H118" s="75">
        <f t="shared" si="32"/>
        <v>5448.1</v>
      </c>
      <c r="I118" s="40">
        <f t="shared" si="33"/>
        <v>1841.5</v>
      </c>
      <c r="J118" s="41">
        <f t="shared" si="23"/>
        <v>54.5</v>
      </c>
      <c r="K118" s="60">
        <v>10.5</v>
      </c>
      <c r="L118" s="42">
        <f t="shared" si="22"/>
        <v>7354.6</v>
      </c>
      <c r="N118" s="67">
        <f t="shared" si="24"/>
        <v>5170.6000000000004</v>
      </c>
      <c r="O118" s="39">
        <f t="shared" si="25"/>
        <v>185</v>
      </c>
      <c r="P118" s="75">
        <f t="shared" si="26"/>
        <v>5355.6</v>
      </c>
      <c r="Q118" s="40">
        <f t="shared" si="27"/>
        <v>1810.2</v>
      </c>
      <c r="R118" s="41">
        <f t="shared" si="28"/>
        <v>53.6</v>
      </c>
      <c r="S118" s="60">
        <f t="shared" si="29"/>
        <v>7</v>
      </c>
      <c r="T118" s="42">
        <f t="shared" si="30"/>
        <v>7226.4000000000005</v>
      </c>
    </row>
    <row r="119" spans="1:20" x14ac:dyDescent="0.2">
      <c r="A119" s="34">
        <v>112</v>
      </c>
      <c r="B119" s="35">
        <f t="shared" si="20"/>
        <v>103.4</v>
      </c>
      <c r="C119" s="36">
        <f t="shared" si="21"/>
        <v>1014.77</v>
      </c>
      <c r="D119" s="37">
        <v>44510</v>
      </c>
      <c r="E119" s="38">
        <v>23458</v>
      </c>
      <c r="F119" s="67">
        <f t="shared" si="31"/>
        <v>5165.6000000000004</v>
      </c>
      <c r="G119" s="39">
        <f t="shared" si="31"/>
        <v>277.39999999999998</v>
      </c>
      <c r="H119" s="75">
        <f t="shared" si="32"/>
        <v>5443</v>
      </c>
      <c r="I119" s="40">
        <f t="shared" si="33"/>
        <v>1839.7</v>
      </c>
      <c r="J119" s="41">
        <f t="shared" si="23"/>
        <v>54.4</v>
      </c>
      <c r="K119" s="60">
        <v>10.5</v>
      </c>
      <c r="L119" s="42">
        <f t="shared" si="22"/>
        <v>7347.5999999999995</v>
      </c>
      <c r="N119" s="67">
        <f t="shared" si="24"/>
        <v>5165.6000000000004</v>
      </c>
      <c r="O119" s="39">
        <f t="shared" si="25"/>
        <v>184.9</v>
      </c>
      <c r="P119" s="75">
        <f t="shared" si="26"/>
        <v>5350.5</v>
      </c>
      <c r="Q119" s="40">
        <f t="shared" si="27"/>
        <v>1808.5</v>
      </c>
      <c r="R119" s="41">
        <f t="shared" si="28"/>
        <v>53.5</v>
      </c>
      <c r="S119" s="60">
        <f t="shared" si="29"/>
        <v>7</v>
      </c>
      <c r="T119" s="42">
        <f t="shared" si="30"/>
        <v>7219.5</v>
      </c>
    </row>
    <row r="120" spans="1:20" x14ac:dyDescent="0.2">
      <c r="A120" s="34">
        <v>113</v>
      </c>
      <c r="B120" s="35">
        <f t="shared" si="20"/>
        <v>103.5</v>
      </c>
      <c r="C120" s="36">
        <f t="shared" si="21"/>
        <v>1015.04</v>
      </c>
      <c r="D120" s="37">
        <v>44510</v>
      </c>
      <c r="E120" s="38">
        <v>23458</v>
      </c>
      <c r="F120" s="67">
        <f t="shared" si="31"/>
        <v>5160.6000000000004</v>
      </c>
      <c r="G120" s="39">
        <f t="shared" si="31"/>
        <v>277.3</v>
      </c>
      <c r="H120" s="75">
        <f t="shared" si="32"/>
        <v>5437.9000000000005</v>
      </c>
      <c r="I120" s="40">
        <f t="shared" si="33"/>
        <v>1838</v>
      </c>
      <c r="J120" s="41">
        <f t="shared" si="23"/>
        <v>54.4</v>
      </c>
      <c r="K120" s="60">
        <v>10.5</v>
      </c>
      <c r="L120" s="42">
        <f t="shared" si="22"/>
        <v>7340.8</v>
      </c>
      <c r="N120" s="67">
        <f t="shared" si="24"/>
        <v>5160.6000000000004</v>
      </c>
      <c r="O120" s="39">
        <f t="shared" si="25"/>
        <v>184.9</v>
      </c>
      <c r="P120" s="75">
        <f t="shared" si="26"/>
        <v>5345.5</v>
      </c>
      <c r="Q120" s="40">
        <f t="shared" si="27"/>
        <v>1806.8</v>
      </c>
      <c r="R120" s="41">
        <f t="shared" si="28"/>
        <v>53.5</v>
      </c>
      <c r="S120" s="60">
        <f t="shared" si="29"/>
        <v>7</v>
      </c>
      <c r="T120" s="42">
        <f t="shared" si="30"/>
        <v>7212.8</v>
      </c>
    </row>
    <row r="121" spans="1:20" x14ac:dyDescent="0.2">
      <c r="A121" s="34">
        <v>114</v>
      </c>
      <c r="B121" s="35">
        <f t="shared" si="20"/>
        <v>103.61</v>
      </c>
      <c r="C121" s="36">
        <f t="shared" si="21"/>
        <v>1015.3</v>
      </c>
      <c r="D121" s="37">
        <v>44510</v>
      </c>
      <c r="E121" s="38">
        <v>23458</v>
      </c>
      <c r="F121" s="67">
        <f t="shared" si="31"/>
        <v>5155.1000000000004</v>
      </c>
      <c r="G121" s="39">
        <f t="shared" si="31"/>
        <v>277.3</v>
      </c>
      <c r="H121" s="75">
        <f t="shared" si="32"/>
        <v>5432.4000000000005</v>
      </c>
      <c r="I121" s="40">
        <f t="shared" si="33"/>
        <v>1836.2</v>
      </c>
      <c r="J121" s="41">
        <f t="shared" si="23"/>
        <v>54.3</v>
      </c>
      <c r="K121" s="60">
        <v>10.5</v>
      </c>
      <c r="L121" s="42">
        <f t="shared" si="22"/>
        <v>7333.4000000000005</v>
      </c>
      <c r="N121" s="67">
        <f t="shared" si="24"/>
        <v>5155.1000000000004</v>
      </c>
      <c r="O121" s="39">
        <f t="shared" si="25"/>
        <v>184.8</v>
      </c>
      <c r="P121" s="75">
        <f t="shared" si="26"/>
        <v>5339.9000000000005</v>
      </c>
      <c r="Q121" s="40">
        <f t="shared" si="27"/>
        <v>1804.9</v>
      </c>
      <c r="R121" s="41">
        <f t="shared" si="28"/>
        <v>53.4</v>
      </c>
      <c r="S121" s="60">
        <f t="shared" si="29"/>
        <v>7</v>
      </c>
      <c r="T121" s="42">
        <f t="shared" si="30"/>
        <v>7205.2000000000007</v>
      </c>
    </row>
    <row r="122" spans="1:20" x14ac:dyDescent="0.2">
      <c r="A122" s="34">
        <v>115</v>
      </c>
      <c r="B122" s="35">
        <f t="shared" si="20"/>
        <v>103.71</v>
      </c>
      <c r="C122" s="36">
        <f t="shared" si="21"/>
        <v>1015.56</v>
      </c>
      <c r="D122" s="37">
        <v>44510</v>
      </c>
      <c r="E122" s="38">
        <v>23458</v>
      </c>
      <c r="F122" s="67">
        <f t="shared" si="31"/>
        <v>5150.1000000000004</v>
      </c>
      <c r="G122" s="39">
        <f t="shared" si="31"/>
        <v>277.2</v>
      </c>
      <c r="H122" s="75">
        <f t="shared" si="32"/>
        <v>5427.3</v>
      </c>
      <c r="I122" s="40">
        <f t="shared" si="33"/>
        <v>1834.4</v>
      </c>
      <c r="J122" s="41">
        <f t="shared" si="23"/>
        <v>54.3</v>
      </c>
      <c r="K122" s="60">
        <v>10.5</v>
      </c>
      <c r="L122" s="42">
        <f t="shared" si="22"/>
        <v>7326.5000000000009</v>
      </c>
      <c r="N122" s="67">
        <f t="shared" si="24"/>
        <v>5150.1000000000004</v>
      </c>
      <c r="O122" s="39">
        <f t="shared" si="25"/>
        <v>184.8</v>
      </c>
      <c r="P122" s="75">
        <f t="shared" si="26"/>
        <v>5334.9000000000005</v>
      </c>
      <c r="Q122" s="40">
        <f t="shared" si="27"/>
        <v>1803.2</v>
      </c>
      <c r="R122" s="41">
        <f t="shared" si="28"/>
        <v>53.3</v>
      </c>
      <c r="S122" s="60">
        <f t="shared" si="29"/>
        <v>7</v>
      </c>
      <c r="T122" s="42">
        <f t="shared" si="30"/>
        <v>7198.4000000000005</v>
      </c>
    </row>
    <row r="123" spans="1:20" x14ac:dyDescent="0.2">
      <c r="A123" s="34">
        <v>116</v>
      </c>
      <c r="B123" s="35">
        <f t="shared" si="20"/>
        <v>103.81</v>
      </c>
      <c r="C123" s="36">
        <f t="shared" si="21"/>
        <v>1015.81</v>
      </c>
      <c r="D123" s="37">
        <v>44510</v>
      </c>
      <c r="E123" s="38">
        <v>23458</v>
      </c>
      <c r="F123" s="67">
        <f t="shared" si="31"/>
        <v>5145.2</v>
      </c>
      <c r="G123" s="39">
        <f t="shared" si="31"/>
        <v>277.10000000000002</v>
      </c>
      <c r="H123" s="75">
        <f t="shared" si="32"/>
        <v>5422.3</v>
      </c>
      <c r="I123" s="40">
        <f t="shared" si="33"/>
        <v>1832.7</v>
      </c>
      <c r="J123" s="41">
        <f t="shared" si="23"/>
        <v>54.2</v>
      </c>
      <c r="K123" s="60">
        <v>10.5</v>
      </c>
      <c r="L123" s="42">
        <f t="shared" si="22"/>
        <v>7319.7</v>
      </c>
      <c r="N123" s="67">
        <f t="shared" si="24"/>
        <v>5145.2</v>
      </c>
      <c r="O123" s="39">
        <f t="shared" si="25"/>
        <v>184.7</v>
      </c>
      <c r="P123" s="75">
        <f t="shared" si="26"/>
        <v>5329.9</v>
      </c>
      <c r="Q123" s="40">
        <f t="shared" si="27"/>
        <v>1801.5</v>
      </c>
      <c r="R123" s="41">
        <f t="shared" si="28"/>
        <v>53.3</v>
      </c>
      <c r="S123" s="60">
        <f t="shared" si="29"/>
        <v>7</v>
      </c>
      <c r="T123" s="42">
        <f t="shared" si="30"/>
        <v>7191.7</v>
      </c>
    </row>
    <row r="124" spans="1:20" x14ac:dyDescent="0.2">
      <c r="A124" s="34">
        <v>117</v>
      </c>
      <c r="B124" s="35">
        <f t="shared" si="20"/>
        <v>103.91</v>
      </c>
      <c r="C124" s="36">
        <f t="shared" si="21"/>
        <v>1016.06</v>
      </c>
      <c r="D124" s="37">
        <v>44510</v>
      </c>
      <c r="E124" s="38">
        <v>23458</v>
      </c>
      <c r="F124" s="67">
        <f t="shared" si="31"/>
        <v>5140.2</v>
      </c>
      <c r="G124" s="39">
        <f t="shared" si="31"/>
        <v>277</v>
      </c>
      <c r="H124" s="75">
        <f t="shared" si="32"/>
        <v>5417.2</v>
      </c>
      <c r="I124" s="40">
        <f t="shared" si="33"/>
        <v>1831</v>
      </c>
      <c r="J124" s="41">
        <f t="shared" si="23"/>
        <v>54.2</v>
      </c>
      <c r="K124" s="60">
        <v>10.5</v>
      </c>
      <c r="L124" s="42">
        <f t="shared" si="22"/>
        <v>7312.9</v>
      </c>
      <c r="N124" s="67">
        <f t="shared" si="24"/>
        <v>5140.2</v>
      </c>
      <c r="O124" s="39">
        <f t="shared" si="25"/>
        <v>184.7</v>
      </c>
      <c r="P124" s="75">
        <f t="shared" si="26"/>
        <v>5324.9</v>
      </c>
      <c r="Q124" s="40">
        <f t="shared" si="27"/>
        <v>1799.8</v>
      </c>
      <c r="R124" s="41">
        <f t="shared" si="28"/>
        <v>53.2</v>
      </c>
      <c r="S124" s="60">
        <f t="shared" si="29"/>
        <v>7</v>
      </c>
      <c r="T124" s="42">
        <f t="shared" si="30"/>
        <v>7184.9</v>
      </c>
    </row>
    <row r="125" spans="1:20" x14ac:dyDescent="0.2">
      <c r="A125" s="34">
        <v>118</v>
      </c>
      <c r="B125" s="35">
        <f t="shared" si="20"/>
        <v>104.02</v>
      </c>
      <c r="C125" s="36">
        <f t="shared" si="21"/>
        <v>1016.31</v>
      </c>
      <c r="D125" s="37">
        <v>44510</v>
      </c>
      <c r="E125" s="38">
        <v>23458</v>
      </c>
      <c r="F125" s="67">
        <f t="shared" si="31"/>
        <v>5134.8</v>
      </c>
      <c r="G125" s="39">
        <f t="shared" si="31"/>
        <v>277</v>
      </c>
      <c r="H125" s="75">
        <f t="shared" si="32"/>
        <v>5411.8</v>
      </c>
      <c r="I125" s="40">
        <f t="shared" si="33"/>
        <v>1829.2</v>
      </c>
      <c r="J125" s="41">
        <f t="shared" si="23"/>
        <v>54.1</v>
      </c>
      <c r="K125" s="60">
        <v>10.5</v>
      </c>
      <c r="L125" s="42">
        <f t="shared" si="22"/>
        <v>7305.6</v>
      </c>
      <c r="N125" s="67">
        <f t="shared" si="24"/>
        <v>5134.8</v>
      </c>
      <c r="O125" s="39">
        <f t="shared" si="25"/>
        <v>184.7</v>
      </c>
      <c r="P125" s="75">
        <f t="shared" si="26"/>
        <v>5319.5</v>
      </c>
      <c r="Q125" s="40">
        <f t="shared" si="27"/>
        <v>1798</v>
      </c>
      <c r="R125" s="41">
        <f t="shared" si="28"/>
        <v>53.2</v>
      </c>
      <c r="S125" s="60">
        <f t="shared" si="29"/>
        <v>7</v>
      </c>
      <c r="T125" s="42">
        <f t="shared" si="30"/>
        <v>7177.7</v>
      </c>
    </row>
    <row r="126" spans="1:20" x14ac:dyDescent="0.2">
      <c r="A126" s="34">
        <v>119</v>
      </c>
      <c r="B126" s="35">
        <f t="shared" si="20"/>
        <v>104.12</v>
      </c>
      <c r="C126" s="36">
        <f t="shared" si="21"/>
        <v>1016.55</v>
      </c>
      <c r="D126" s="37">
        <v>44510</v>
      </c>
      <c r="E126" s="38">
        <v>23458</v>
      </c>
      <c r="F126" s="67">
        <f t="shared" si="31"/>
        <v>5129.8999999999996</v>
      </c>
      <c r="G126" s="39">
        <f t="shared" si="31"/>
        <v>276.89999999999998</v>
      </c>
      <c r="H126" s="75">
        <f t="shared" si="32"/>
        <v>5406.7999999999993</v>
      </c>
      <c r="I126" s="40">
        <f t="shared" si="33"/>
        <v>1827.5</v>
      </c>
      <c r="J126" s="41">
        <f t="shared" si="23"/>
        <v>54.1</v>
      </c>
      <c r="K126" s="60">
        <v>10.5</v>
      </c>
      <c r="L126" s="42">
        <f t="shared" si="22"/>
        <v>7298.9</v>
      </c>
      <c r="N126" s="67">
        <f t="shared" si="24"/>
        <v>5129.8999999999996</v>
      </c>
      <c r="O126" s="39">
        <f t="shared" si="25"/>
        <v>184.6</v>
      </c>
      <c r="P126" s="75">
        <f t="shared" si="26"/>
        <v>5314.5</v>
      </c>
      <c r="Q126" s="40">
        <f t="shared" si="27"/>
        <v>1796.3</v>
      </c>
      <c r="R126" s="41">
        <f t="shared" si="28"/>
        <v>53.1</v>
      </c>
      <c r="S126" s="60">
        <f t="shared" si="29"/>
        <v>7</v>
      </c>
      <c r="T126" s="42">
        <f t="shared" si="30"/>
        <v>7170.9000000000005</v>
      </c>
    </row>
    <row r="127" spans="1:20" x14ac:dyDescent="0.2">
      <c r="A127" s="34">
        <v>120</v>
      </c>
      <c r="B127" s="35">
        <f t="shared" si="20"/>
        <v>104.22</v>
      </c>
      <c r="C127" s="36">
        <f t="shared" si="21"/>
        <v>1016.8</v>
      </c>
      <c r="D127" s="37">
        <v>44510</v>
      </c>
      <c r="E127" s="38">
        <v>23458</v>
      </c>
      <c r="F127" s="67">
        <f t="shared" si="31"/>
        <v>5124.8999999999996</v>
      </c>
      <c r="G127" s="39">
        <f t="shared" si="31"/>
        <v>276.8</v>
      </c>
      <c r="H127" s="75">
        <f t="shared" si="32"/>
        <v>5401.7</v>
      </c>
      <c r="I127" s="40">
        <f t="shared" si="33"/>
        <v>1825.8</v>
      </c>
      <c r="J127" s="41">
        <f t="shared" si="23"/>
        <v>54</v>
      </c>
      <c r="K127" s="60">
        <v>10.5</v>
      </c>
      <c r="L127" s="42">
        <f t="shared" si="22"/>
        <v>7292</v>
      </c>
      <c r="N127" s="67">
        <f t="shared" si="24"/>
        <v>5124.8999999999996</v>
      </c>
      <c r="O127" s="39">
        <f t="shared" si="25"/>
        <v>184.6</v>
      </c>
      <c r="P127" s="75">
        <f t="shared" si="26"/>
        <v>5309.5</v>
      </c>
      <c r="Q127" s="40">
        <f t="shared" si="27"/>
        <v>1794.6</v>
      </c>
      <c r="R127" s="41">
        <f t="shared" si="28"/>
        <v>53.1</v>
      </c>
      <c r="S127" s="60">
        <f t="shared" si="29"/>
        <v>7</v>
      </c>
      <c r="T127" s="42">
        <f t="shared" si="30"/>
        <v>7164.2000000000007</v>
      </c>
    </row>
    <row r="128" spans="1:20" x14ac:dyDescent="0.2">
      <c r="A128" s="34">
        <v>121</v>
      </c>
      <c r="B128" s="35">
        <f t="shared" si="20"/>
        <v>104.32</v>
      </c>
      <c r="C128" s="36">
        <f t="shared" si="21"/>
        <v>1017.03</v>
      </c>
      <c r="D128" s="37">
        <v>44510</v>
      </c>
      <c r="E128" s="38">
        <v>23458</v>
      </c>
      <c r="F128" s="67">
        <f t="shared" si="31"/>
        <v>5120</v>
      </c>
      <c r="G128" s="39">
        <f t="shared" si="31"/>
        <v>276.8</v>
      </c>
      <c r="H128" s="75">
        <f t="shared" si="32"/>
        <v>5396.8</v>
      </c>
      <c r="I128" s="40">
        <f t="shared" si="33"/>
        <v>1824.1</v>
      </c>
      <c r="J128" s="41">
        <f t="shared" si="23"/>
        <v>54</v>
      </c>
      <c r="K128" s="60">
        <v>10.5</v>
      </c>
      <c r="L128" s="42">
        <f t="shared" si="22"/>
        <v>7285.4</v>
      </c>
      <c r="N128" s="67">
        <f t="shared" si="24"/>
        <v>5120</v>
      </c>
      <c r="O128" s="39">
        <f t="shared" si="25"/>
        <v>184.5</v>
      </c>
      <c r="P128" s="75">
        <f t="shared" si="26"/>
        <v>5304.5</v>
      </c>
      <c r="Q128" s="40">
        <f t="shared" si="27"/>
        <v>1792.9</v>
      </c>
      <c r="R128" s="41">
        <f t="shared" si="28"/>
        <v>53</v>
      </c>
      <c r="S128" s="60">
        <f t="shared" si="29"/>
        <v>7</v>
      </c>
      <c r="T128" s="42">
        <f t="shared" si="30"/>
        <v>7157.4</v>
      </c>
    </row>
    <row r="129" spans="1:20" x14ac:dyDescent="0.2">
      <c r="A129" s="34">
        <v>122</v>
      </c>
      <c r="B129" s="35">
        <f t="shared" si="20"/>
        <v>104.43</v>
      </c>
      <c r="C129" s="36">
        <f t="shared" si="21"/>
        <v>1017.27</v>
      </c>
      <c r="D129" s="37">
        <v>44510</v>
      </c>
      <c r="E129" s="38">
        <v>23458</v>
      </c>
      <c r="F129" s="67">
        <f t="shared" si="31"/>
        <v>5114.6000000000004</v>
      </c>
      <c r="G129" s="39">
        <f t="shared" si="31"/>
        <v>276.7</v>
      </c>
      <c r="H129" s="75">
        <f t="shared" si="32"/>
        <v>5391.3</v>
      </c>
      <c r="I129" s="40">
        <f t="shared" si="33"/>
        <v>1822.3</v>
      </c>
      <c r="J129" s="41">
        <f t="shared" si="23"/>
        <v>53.9</v>
      </c>
      <c r="K129" s="60">
        <v>10.5</v>
      </c>
      <c r="L129" s="42">
        <f t="shared" si="22"/>
        <v>7278</v>
      </c>
      <c r="N129" s="67">
        <f t="shared" si="24"/>
        <v>5114.6000000000004</v>
      </c>
      <c r="O129" s="39">
        <f t="shared" si="25"/>
        <v>184.5</v>
      </c>
      <c r="P129" s="75">
        <f t="shared" si="26"/>
        <v>5299.1</v>
      </c>
      <c r="Q129" s="40">
        <f t="shared" si="27"/>
        <v>1791.1</v>
      </c>
      <c r="R129" s="41">
        <f t="shared" si="28"/>
        <v>53</v>
      </c>
      <c r="S129" s="60">
        <f t="shared" si="29"/>
        <v>7</v>
      </c>
      <c r="T129" s="42">
        <f t="shared" si="30"/>
        <v>7150.2000000000007</v>
      </c>
    </row>
    <row r="130" spans="1:20" x14ac:dyDescent="0.2">
      <c r="A130" s="34">
        <v>123</v>
      </c>
      <c r="B130" s="35">
        <f t="shared" si="20"/>
        <v>104.53</v>
      </c>
      <c r="C130" s="36">
        <f t="shared" si="21"/>
        <v>1017.5</v>
      </c>
      <c r="D130" s="37">
        <v>44510</v>
      </c>
      <c r="E130" s="38">
        <v>23458</v>
      </c>
      <c r="F130" s="67">
        <f t="shared" si="31"/>
        <v>5109.7</v>
      </c>
      <c r="G130" s="39">
        <f t="shared" si="31"/>
        <v>276.7</v>
      </c>
      <c r="H130" s="75">
        <f t="shared" si="32"/>
        <v>5386.4</v>
      </c>
      <c r="I130" s="40">
        <f t="shared" si="33"/>
        <v>1820.6</v>
      </c>
      <c r="J130" s="41">
        <f t="shared" si="23"/>
        <v>53.9</v>
      </c>
      <c r="K130" s="60">
        <v>10.5</v>
      </c>
      <c r="L130" s="42">
        <f t="shared" si="22"/>
        <v>7271.4</v>
      </c>
      <c r="N130" s="67">
        <f t="shared" si="24"/>
        <v>5109.7</v>
      </c>
      <c r="O130" s="39">
        <f t="shared" si="25"/>
        <v>184.4</v>
      </c>
      <c r="P130" s="75">
        <f t="shared" si="26"/>
        <v>5294.0999999999995</v>
      </c>
      <c r="Q130" s="40">
        <f t="shared" si="27"/>
        <v>1789.4</v>
      </c>
      <c r="R130" s="41">
        <f t="shared" si="28"/>
        <v>52.9</v>
      </c>
      <c r="S130" s="60">
        <f t="shared" si="29"/>
        <v>7</v>
      </c>
      <c r="T130" s="42">
        <f t="shared" si="30"/>
        <v>7143.4</v>
      </c>
    </row>
    <row r="131" spans="1:20" x14ac:dyDescent="0.2">
      <c r="A131" s="34">
        <v>124</v>
      </c>
      <c r="B131" s="35">
        <f t="shared" si="20"/>
        <v>104.63</v>
      </c>
      <c r="C131" s="36">
        <f t="shared" si="21"/>
        <v>1017.73</v>
      </c>
      <c r="D131" s="37">
        <v>44510</v>
      </c>
      <c r="E131" s="38">
        <v>23458</v>
      </c>
      <c r="F131" s="67">
        <f t="shared" si="31"/>
        <v>5104.8</v>
      </c>
      <c r="G131" s="39">
        <f t="shared" si="31"/>
        <v>276.60000000000002</v>
      </c>
      <c r="H131" s="75">
        <f t="shared" si="32"/>
        <v>5381.4000000000005</v>
      </c>
      <c r="I131" s="40">
        <f t="shared" si="33"/>
        <v>1818.9</v>
      </c>
      <c r="J131" s="41">
        <f t="shared" si="23"/>
        <v>53.8</v>
      </c>
      <c r="K131" s="60">
        <v>10.5</v>
      </c>
      <c r="L131" s="42">
        <f t="shared" si="22"/>
        <v>7264.6000000000013</v>
      </c>
      <c r="N131" s="67">
        <f t="shared" si="24"/>
        <v>5104.8</v>
      </c>
      <c r="O131" s="39">
        <f t="shared" si="25"/>
        <v>184.4</v>
      </c>
      <c r="P131" s="75">
        <f t="shared" si="26"/>
        <v>5289.2</v>
      </c>
      <c r="Q131" s="40">
        <f t="shared" si="27"/>
        <v>1787.7</v>
      </c>
      <c r="R131" s="41">
        <f t="shared" si="28"/>
        <v>52.9</v>
      </c>
      <c r="S131" s="60">
        <f t="shared" si="29"/>
        <v>7</v>
      </c>
      <c r="T131" s="42">
        <f t="shared" si="30"/>
        <v>7136.7999999999993</v>
      </c>
    </row>
    <row r="132" spans="1:20" x14ac:dyDescent="0.2">
      <c r="A132" s="34">
        <v>125</v>
      </c>
      <c r="B132" s="35">
        <f t="shared" si="20"/>
        <v>104.73</v>
      </c>
      <c r="C132" s="36">
        <f t="shared" si="21"/>
        <v>1017.96</v>
      </c>
      <c r="D132" s="37">
        <v>44510</v>
      </c>
      <c r="E132" s="38">
        <v>23458</v>
      </c>
      <c r="F132" s="67">
        <f t="shared" si="31"/>
        <v>5100</v>
      </c>
      <c r="G132" s="39">
        <f t="shared" si="31"/>
        <v>276.5</v>
      </c>
      <c r="H132" s="75">
        <f t="shared" si="32"/>
        <v>5376.5</v>
      </c>
      <c r="I132" s="40">
        <f t="shared" si="33"/>
        <v>1817.3</v>
      </c>
      <c r="J132" s="41">
        <f t="shared" si="23"/>
        <v>53.8</v>
      </c>
      <c r="K132" s="60">
        <v>10.5</v>
      </c>
      <c r="L132" s="42">
        <f t="shared" si="22"/>
        <v>7258.1</v>
      </c>
      <c r="N132" s="67">
        <f t="shared" si="24"/>
        <v>5100</v>
      </c>
      <c r="O132" s="39">
        <f t="shared" si="25"/>
        <v>184.4</v>
      </c>
      <c r="P132" s="75">
        <f t="shared" si="26"/>
        <v>5284.4</v>
      </c>
      <c r="Q132" s="40">
        <f t="shared" si="27"/>
        <v>1786.1</v>
      </c>
      <c r="R132" s="41">
        <f t="shared" si="28"/>
        <v>52.8</v>
      </c>
      <c r="S132" s="60">
        <f t="shared" si="29"/>
        <v>7</v>
      </c>
      <c r="T132" s="42">
        <f t="shared" si="30"/>
        <v>7130.3</v>
      </c>
    </row>
    <row r="133" spans="1:20" x14ac:dyDescent="0.2">
      <c r="A133" s="34">
        <v>126</v>
      </c>
      <c r="B133" s="35">
        <f t="shared" si="20"/>
        <v>104.83</v>
      </c>
      <c r="C133" s="36">
        <f t="shared" si="21"/>
        <v>1018.19</v>
      </c>
      <c r="D133" s="37">
        <v>44510</v>
      </c>
      <c r="E133" s="38">
        <v>23458</v>
      </c>
      <c r="F133" s="67">
        <f t="shared" si="31"/>
        <v>5095.1000000000004</v>
      </c>
      <c r="G133" s="39">
        <f t="shared" si="31"/>
        <v>276.5</v>
      </c>
      <c r="H133" s="75">
        <f t="shared" si="32"/>
        <v>5371.6</v>
      </c>
      <c r="I133" s="40">
        <f t="shared" si="33"/>
        <v>1815.6</v>
      </c>
      <c r="J133" s="41">
        <f t="shared" si="23"/>
        <v>53.7</v>
      </c>
      <c r="K133" s="60">
        <v>10.5</v>
      </c>
      <c r="L133" s="42">
        <f t="shared" si="22"/>
        <v>7251.4000000000005</v>
      </c>
      <c r="N133" s="67">
        <f t="shared" si="24"/>
        <v>5095.1000000000004</v>
      </c>
      <c r="O133" s="39">
        <f t="shared" si="25"/>
        <v>184.3</v>
      </c>
      <c r="P133" s="75">
        <f t="shared" si="26"/>
        <v>5279.4000000000005</v>
      </c>
      <c r="Q133" s="40">
        <f t="shared" si="27"/>
        <v>1784.4</v>
      </c>
      <c r="R133" s="41">
        <f t="shared" si="28"/>
        <v>52.8</v>
      </c>
      <c r="S133" s="60">
        <f t="shared" si="29"/>
        <v>7</v>
      </c>
      <c r="T133" s="42">
        <f t="shared" si="30"/>
        <v>7123.6000000000013</v>
      </c>
    </row>
    <row r="134" spans="1:20" x14ac:dyDescent="0.2">
      <c r="A134" s="34">
        <v>127</v>
      </c>
      <c r="B134" s="35">
        <f t="shared" si="20"/>
        <v>104.94</v>
      </c>
      <c r="C134" s="36">
        <f t="shared" si="21"/>
        <v>1018.41</v>
      </c>
      <c r="D134" s="37">
        <v>44510</v>
      </c>
      <c r="E134" s="38">
        <v>23458</v>
      </c>
      <c r="F134" s="67">
        <f t="shared" si="31"/>
        <v>5089.8</v>
      </c>
      <c r="G134" s="39">
        <f t="shared" si="31"/>
        <v>276.39999999999998</v>
      </c>
      <c r="H134" s="75">
        <f t="shared" si="32"/>
        <v>5366.2</v>
      </c>
      <c r="I134" s="40">
        <f t="shared" si="33"/>
        <v>1813.8</v>
      </c>
      <c r="J134" s="41">
        <f t="shared" si="23"/>
        <v>53.7</v>
      </c>
      <c r="K134" s="60">
        <v>10.5</v>
      </c>
      <c r="L134" s="42">
        <f t="shared" si="22"/>
        <v>7244.2</v>
      </c>
      <c r="N134" s="67">
        <f t="shared" si="24"/>
        <v>5089.8</v>
      </c>
      <c r="O134" s="39">
        <f t="shared" si="25"/>
        <v>184.3</v>
      </c>
      <c r="P134" s="75">
        <f t="shared" si="26"/>
        <v>5274.1</v>
      </c>
      <c r="Q134" s="40">
        <f t="shared" si="27"/>
        <v>1782.6</v>
      </c>
      <c r="R134" s="41">
        <f t="shared" si="28"/>
        <v>52.7</v>
      </c>
      <c r="S134" s="60">
        <f t="shared" si="29"/>
        <v>7</v>
      </c>
      <c r="T134" s="42">
        <f t="shared" si="30"/>
        <v>7116.4000000000005</v>
      </c>
    </row>
    <row r="135" spans="1:20" x14ac:dyDescent="0.2">
      <c r="A135" s="34">
        <v>128</v>
      </c>
      <c r="B135" s="35">
        <f t="shared" si="20"/>
        <v>105.04</v>
      </c>
      <c r="C135" s="36">
        <f t="shared" si="21"/>
        <v>1018.63</v>
      </c>
      <c r="D135" s="37">
        <v>44510</v>
      </c>
      <c r="E135" s="38">
        <v>23458</v>
      </c>
      <c r="F135" s="67">
        <f t="shared" si="31"/>
        <v>5084.8999999999996</v>
      </c>
      <c r="G135" s="39">
        <f t="shared" si="31"/>
        <v>276.3</v>
      </c>
      <c r="H135" s="75">
        <f t="shared" si="32"/>
        <v>5361.2</v>
      </c>
      <c r="I135" s="40">
        <f t="shared" si="33"/>
        <v>1812.1</v>
      </c>
      <c r="J135" s="41">
        <f t="shared" si="23"/>
        <v>53.6</v>
      </c>
      <c r="K135" s="60">
        <v>10.5</v>
      </c>
      <c r="L135" s="42">
        <f t="shared" si="22"/>
        <v>7237.4</v>
      </c>
      <c r="N135" s="67">
        <f t="shared" si="24"/>
        <v>5084.8999999999996</v>
      </c>
      <c r="O135" s="39">
        <f t="shared" si="25"/>
        <v>184.2</v>
      </c>
      <c r="P135" s="75">
        <f t="shared" si="26"/>
        <v>5269.0999999999995</v>
      </c>
      <c r="Q135" s="40">
        <f t="shared" si="27"/>
        <v>1781</v>
      </c>
      <c r="R135" s="41">
        <f t="shared" si="28"/>
        <v>52.7</v>
      </c>
      <c r="S135" s="60">
        <f t="shared" si="29"/>
        <v>7</v>
      </c>
      <c r="T135" s="42">
        <f t="shared" si="30"/>
        <v>7109.7999999999993</v>
      </c>
    </row>
    <row r="136" spans="1:20" x14ac:dyDescent="0.2">
      <c r="A136" s="34">
        <v>129</v>
      </c>
      <c r="B136" s="35">
        <f t="shared" ref="B136:B199" si="34">ROUND(IF(A136&lt;B$555,(IF(A136&lt;$B$559,B$561+B$562*A136,B$548+B$549*A136+B$550*A136^2+B$551*A136^3+B$552*A136^4+B$553*A136^5)),(B$557)),2)</f>
        <v>105.14</v>
      </c>
      <c r="C136" s="36">
        <f t="shared" ref="C136:C199" si="35">ROUND(IF(A136&lt;C$555,(IF(A136&lt;C$559,C$561+C$562*A136,C$548+C$549*A136+C$550*A136^2+C$551*A136^3+C$552*A136^4+C$553*A136^5)),(C$557)),2)</f>
        <v>1018.85</v>
      </c>
      <c r="D136" s="37">
        <v>44510</v>
      </c>
      <c r="E136" s="38">
        <v>23458</v>
      </c>
      <c r="F136" s="67">
        <f t="shared" si="31"/>
        <v>5080.1000000000004</v>
      </c>
      <c r="G136" s="39">
        <f t="shared" si="31"/>
        <v>276.3</v>
      </c>
      <c r="H136" s="75">
        <f t="shared" si="32"/>
        <v>5356.4000000000005</v>
      </c>
      <c r="I136" s="40">
        <f t="shared" si="33"/>
        <v>1810.5</v>
      </c>
      <c r="J136" s="41">
        <f t="shared" si="23"/>
        <v>53.6</v>
      </c>
      <c r="K136" s="60">
        <v>10.5</v>
      </c>
      <c r="L136" s="42">
        <f t="shared" ref="L136:L199" si="36">SUM(H136:K136)</f>
        <v>7231.0000000000009</v>
      </c>
      <c r="N136" s="67">
        <f t="shared" si="24"/>
        <v>5080.1000000000004</v>
      </c>
      <c r="O136" s="39">
        <f t="shared" si="25"/>
        <v>184.2</v>
      </c>
      <c r="P136" s="75">
        <f t="shared" si="26"/>
        <v>5264.3</v>
      </c>
      <c r="Q136" s="40">
        <f t="shared" si="27"/>
        <v>1779.3</v>
      </c>
      <c r="R136" s="41">
        <f t="shared" si="28"/>
        <v>52.6</v>
      </c>
      <c r="S136" s="60">
        <f t="shared" si="29"/>
        <v>7</v>
      </c>
      <c r="T136" s="42">
        <f t="shared" si="30"/>
        <v>7103.2000000000007</v>
      </c>
    </row>
    <row r="137" spans="1:20" x14ac:dyDescent="0.2">
      <c r="A137" s="34">
        <v>130</v>
      </c>
      <c r="B137" s="35">
        <f t="shared" si="34"/>
        <v>105.24</v>
      </c>
      <c r="C137" s="36">
        <f t="shared" si="35"/>
        <v>1019.07</v>
      </c>
      <c r="D137" s="37">
        <v>44510</v>
      </c>
      <c r="E137" s="38">
        <v>23458</v>
      </c>
      <c r="F137" s="67">
        <f t="shared" si="31"/>
        <v>5075.3</v>
      </c>
      <c r="G137" s="39">
        <f t="shared" si="31"/>
        <v>276.2</v>
      </c>
      <c r="H137" s="75">
        <f t="shared" si="32"/>
        <v>5351.5</v>
      </c>
      <c r="I137" s="40">
        <f t="shared" si="33"/>
        <v>1808.8</v>
      </c>
      <c r="J137" s="41">
        <f t="shared" ref="J137:J200" si="37">ROUND(H137*0.01,1)</f>
        <v>53.5</v>
      </c>
      <c r="K137" s="60">
        <v>10.5</v>
      </c>
      <c r="L137" s="42">
        <f t="shared" si="36"/>
        <v>7224.3</v>
      </c>
      <c r="N137" s="67">
        <f t="shared" ref="N137:N200" si="38">F137</f>
        <v>5075.3</v>
      </c>
      <c r="O137" s="39">
        <f t="shared" ref="O137:O200" si="39">ROUND(8/C137*E137,1)</f>
        <v>184.2</v>
      </c>
      <c r="P137" s="75">
        <f t="shared" ref="P137:P200" si="40">N137+O137</f>
        <v>5259.5</v>
      </c>
      <c r="Q137" s="40">
        <f t="shared" ref="Q137:Q200" si="41">ROUND(P137*0.338,1)</f>
        <v>1777.7</v>
      </c>
      <c r="R137" s="41">
        <f t="shared" ref="R137:R200" si="42">ROUND(P137*0.01,1)</f>
        <v>52.6</v>
      </c>
      <c r="S137" s="60">
        <f t="shared" ref="S137:S200" si="43">ROUND(K137*2/3,1)</f>
        <v>7</v>
      </c>
      <c r="T137" s="42">
        <f t="shared" ref="T137:T200" si="44">SUM(P137:S137)</f>
        <v>7096.8</v>
      </c>
    </row>
    <row r="138" spans="1:20" x14ac:dyDescent="0.2">
      <c r="A138" s="34">
        <v>131</v>
      </c>
      <c r="B138" s="35">
        <f t="shared" si="34"/>
        <v>105.34</v>
      </c>
      <c r="C138" s="36">
        <f t="shared" si="35"/>
        <v>1019.29</v>
      </c>
      <c r="D138" s="37">
        <v>44510</v>
      </c>
      <c r="E138" s="38">
        <v>23458</v>
      </c>
      <c r="F138" s="67">
        <f t="shared" si="31"/>
        <v>5070.3999999999996</v>
      </c>
      <c r="G138" s="39">
        <f t="shared" si="31"/>
        <v>276.2</v>
      </c>
      <c r="H138" s="75">
        <f t="shared" si="32"/>
        <v>5346.5999999999995</v>
      </c>
      <c r="I138" s="40">
        <f t="shared" si="33"/>
        <v>1807.2</v>
      </c>
      <c r="J138" s="41">
        <f t="shared" si="37"/>
        <v>53.5</v>
      </c>
      <c r="K138" s="60">
        <v>10.5</v>
      </c>
      <c r="L138" s="42">
        <f t="shared" si="36"/>
        <v>7217.7999999999993</v>
      </c>
      <c r="N138" s="67">
        <f t="shared" si="38"/>
        <v>5070.3999999999996</v>
      </c>
      <c r="O138" s="39">
        <f t="shared" si="39"/>
        <v>184.1</v>
      </c>
      <c r="P138" s="75">
        <f t="shared" si="40"/>
        <v>5254.5</v>
      </c>
      <c r="Q138" s="40">
        <f t="shared" si="41"/>
        <v>1776</v>
      </c>
      <c r="R138" s="41">
        <f t="shared" si="42"/>
        <v>52.5</v>
      </c>
      <c r="S138" s="60">
        <f t="shared" si="43"/>
        <v>7</v>
      </c>
      <c r="T138" s="42">
        <f t="shared" si="44"/>
        <v>7090</v>
      </c>
    </row>
    <row r="139" spans="1:20" x14ac:dyDescent="0.2">
      <c r="A139" s="34">
        <v>132</v>
      </c>
      <c r="B139" s="35">
        <f t="shared" si="34"/>
        <v>105.45</v>
      </c>
      <c r="C139" s="36">
        <f t="shared" si="35"/>
        <v>1019.5</v>
      </c>
      <c r="D139" s="37">
        <v>44510</v>
      </c>
      <c r="E139" s="38">
        <v>23458</v>
      </c>
      <c r="F139" s="67">
        <f t="shared" si="31"/>
        <v>5065.1000000000004</v>
      </c>
      <c r="G139" s="39">
        <f t="shared" si="31"/>
        <v>276.10000000000002</v>
      </c>
      <c r="H139" s="75">
        <f t="shared" si="32"/>
        <v>5341.2000000000007</v>
      </c>
      <c r="I139" s="40">
        <f t="shared" si="33"/>
        <v>1805.3</v>
      </c>
      <c r="J139" s="41">
        <f t="shared" si="37"/>
        <v>53.4</v>
      </c>
      <c r="K139" s="60">
        <v>10.5</v>
      </c>
      <c r="L139" s="42">
        <f t="shared" si="36"/>
        <v>7210.4000000000005</v>
      </c>
      <c r="N139" s="67">
        <f t="shared" si="38"/>
        <v>5065.1000000000004</v>
      </c>
      <c r="O139" s="39">
        <f t="shared" si="39"/>
        <v>184.1</v>
      </c>
      <c r="P139" s="75">
        <f t="shared" si="40"/>
        <v>5249.2000000000007</v>
      </c>
      <c r="Q139" s="40">
        <f t="shared" si="41"/>
        <v>1774.2</v>
      </c>
      <c r="R139" s="41">
        <f t="shared" si="42"/>
        <v>52.5</v>
      </c>
      <c r="S139" s="60">
        <f t="shared" si="43"/>
        <v>7</v>
      </c>
      <c r="T139" s="42">
        <f t="shared" si="44"/>
        <v>7082.9000000000005</v>
      </c>
    </row>
    <row r="140" spans="1:20" x14ac:dyDescent="0.2">
      <c r="A140" s="34">
        <v>133</v>
      </c>
      <c r="B140" s="35">
        <f t="shared" si="34"/>
        <v>105.55</v>
      </c>
      <c r="C140" s="36">
        <f t="shared" si="35"/>
        <v>1019.72</v>
      </c>
      <c r="D140" s="37">
        <v>44510</v>
      </c>
      <c r="E140" s="38">
        <v>23458</v>
      </c>
      <c r="F140" s="67">
        <f t="shared" si="31"/>
        <v>5060.3999999999996</v>
      </c>
      <c r="G140" s="39">
        <f t="shared" si="31"/>
        <v>276.10000000000002</v>
      </c>
      <c r="H140" s="75">
        <f t="shared" si="32"/>
        <v>5336.5</v>
      </c>
      <c r="I140" s="40">
        <f t="shared" si="33"/>
        <v>1803.7</v>
      </c>
      <c r="J140" s="41">
        <f t="shared" si="37"/>
        <v>53.4</v>
      </c>
      <c r="K140" s="60">
        <v>10.5</v>
      </c>
      <c r="L140" s="42">
        <f t="shared" si="36"/>
        <v>7204.0999999999995</v>
      </c>
      <c r="N140" s="67">
        <f t="shared" si="38"/>
        <v>5060.3999999999996</v>
      </c>
      <c r="O140" s="39">
        <f t="shared" si="39"/>
        <v>184</v>
      </c>
      <c r="P140" s="75">
        <f t="shared" si="40"/>
        <v>5244.4</v>
      </c>
      <c r="Q140" s="40">
        <f t="shared" si="41"/>
        <v>1772.6</v>
      </c>
      <c r="R140" s="41">
        <f t="shared" si="42"/>
        <v>52.4</v>
      </c>
      <c r="S140" s="60">
        <f t="shared" si="43"/>
        <v>7</v>
      </c>
      <c r="T140" s="42">
        <f t="shared" si="44"/>
        <v>7076.4</v>
      </c>
    </row>
    <row r="141" spans="1:20" x14ac:dyDescent="0.2">
      <c r="A141" s="34">
        <v>134</v>
      </c>
      <c r="B141" s="35">
        <f t="shared" si="34"/>
        <v>105.65</v>
      </c>
      <c r="C141" s="36">
        <f t="shared" si="35"/>
        <v>1019.93</v>
      </c>
      <c r="D141" s="37">
        <v>44510</v>
      </c>
      <c r="E141" s="38">
        <v>23458</v>
      </c>
      <c r="F141" s="67">
        <f t="shared" si="31"/>
        <v>5055.6000000000004</v>
      </c>
      <c r="G141" s="39">
        <f t="shared" si="31"/>
        <v>276</v>
      </c>
      <c r="H141" s="75">
        <f t="shared" si="32"/>
        <v>5331.6</v>
      </c>
      <c r="I141" s="40">
        <f t="shared" si="33"/>
        <v>1802.1</v>
      </c>
      <c r="J141" s="41">
        <f t="shared" si="37"/>
        <v>53.3</v>
      </c>
      <c r="K141" s="60">
        <v>10.5</v>
      </c>
      <c r="L141" s="42">
        <f t="shared" si="36"/>
        <v>7197.5000000000009</v>
      </c>
      <c r="N141" s="67">
        <f t="shared" si="38"/>
        <v>5055.6000000000004</v>
      </c>
      <c r="O141" s="39">
        <f t="shared" si="39"/>
        <v>184</v>
      </c>
      <c r="P141" s="75">
        <f t="shared" si="40"/>
        <v>5239.6000000000004</v>
      </c>
      <c r="Q141" s="40">
        <f t="shared" si="41"/>
        <v>1771</v>
      </c>
      <c r="R141" s="41">
        <f t="shared" si="42"/>
        <v>52.4</v>
      </c>
      <c r="S141" s="60">
        <f t="shared" si="43"/>
        <v>7</v>
      </c>
      <c r="T141" s="42">
        <f t="shared" si="44"/>
        <v>7070</v>
      </c>
    </row>
    <row r="142" spans="1:20" x14ac:dyDescent="0.2">
      <c r="A142" s="34">
        <v>135</v>
      </c>
      <c r="B142" s="35">
        <f t="shared" si="34"/>
        <v>105.75</v>
      </c>
      <c r="C142" s="36">
        <f t="shared" si="35"/>
        <v>1020.14</v>
      </c>
      <c r="D142" s="37">
        <v>44510</v>
      </c>
      <c r="E142" s="38">
        <v>23458</v>
      </c>
      <c r="F142" s="67">
        <f t="shared" si="31"/>
        <v>5050.8</v>
      </c>
      <c r="G142" s="39">
        <f t="shared" si="31"/>
        <v>275.89999999999998</v>
      </c>
      <c r="H142" s="75">
        <f t="shared" si="32"/>
        <v>5326.7</v>
      </c>
      <c r="I142" s="40">
        <f t="shared" si="33"/>
        <v>1800.4</v>
      </c>
      <c r="J142" s="41">
        <f t="shared" si="37"/>
        <v>53.3</v>
      </c>
      <c r="K142" s="60">
        <v>10.5</v>
      </c>
      <c r="L142" s="42">
        <f t="shared" si="36"/>
        <v>7190.9000000000005</v>
      </c>
      <c r="N142" s="67">
        <f t="shared" si="38"/>
        <v>5050.8</v>
      </c>
      <c r="O142" s="39">
        <f t="shared" si="39"/>
        <v>184</v>
      </c>
      <c r="P142" s="75">
        <f t="shared" si="40"/>
        <v>5234.8</v>
      </c>
      <c r="Q142" s="40">
        <f t="shared" si="41"/>
        <v>1769.4</v>
      </c>
      <c r="R142" s="41">
        <f t="shared" si="42"/>
        <v>52.3</v>
      </c>
      <c r="S142" s="60">
        <f t="shared" si="43"/>
        <v>7</v>
      </c>
      <c r="T142" s="42">
        <f t="shared" si="44"/>
        <v>7063.5000000000009</v>
      </c>
    </row>
    <row r="143" spans="1:20" x14ac:dyDescent="0.2">
      <c r="A143" s="34">
        <v>136</v>
      </c>
      <c r="B143" s="35">
        <f t="shared" si="34"/>
        <v>105.85</v>
      </c>
      <c r="C143" s="36">
        <f t="shared" si="35"/>
        <v>1020.35</v>
      </c>
      <c r="D143" s="37">
        <v>44510</v>
      </c>
      <c r="E143" s="38">
        <v>23458</v>
      </c>
      <c r="F143" s="67">
        <f t="shared" si="31"/>
        <v>5046</v>
      </c>
      <c r="G143" s="39">
        <f t="shared" si="31"/>
        <v>275.89999999999998</v>
      </c>
      <c r="H143" s="75">
        <f t="shared" si="32"/>
        <v>5321.9</v>
      </c>
      <c r="I143" s="40">
        <f t="shared" si="33"/>
        <v>1798.8</v>
      </c>
      <c r="J143" s="41">
        <f t="shared" si="37"/>
        <v>53.2</v>
      </c>
      <c r="K143" s="60">
        <v>10.5</v>
      </c>
      <c r="L143" s="42">
        <f t="shared" si="36"/>
        <v>7184.4</v>
      </c>
      <c r="N143" s="67">
        <f t="shared" si="38"/>
        <v>5046</v>
      </c>
      <c r="O143" s="39">
        <f t="shared" si="39"/>
        <v>183.9</v>
      </c>
      <c r="P143" s="75">
        <f t="shared" si="40"/>
        <v>5229.8999999999996</v>
      </c>
      <c r="Q143" s="40">
        <f t="shared" si="41"/>
        <v>1767.7</v>
      </c>
      <c r="R143" s="41">
        <f t="shared" si="42"/>
        <v>52.3</v>
      </c>
      <c r="S143" s="60">
        <f t="shared" si="43"/>
        <v>7</v>
      </c>
      <c r="T143" s="42">
        <f t="shared" si="44"/>
        <v>7056.9</v>
      </c>
    </row>
    <row r="144" spans="1:20" x14ac:dyDescent="0.2">
      <c r="A144" s="34">
        <v>137</v>
      </c>
      <c r="B144" s="35">
        <f t="shared" si="34"/>
        <v>105.95</v>
      </c>
      <c r="C144" s="36">
        <f t="shared" si="35"/>
        <v>1020.56</v>
      </c>
      <c r="D144" s="37">
        <v>44510</v>
      </c>
      <c r="E144" s="38">
        <v>23458</v>
      </c>
      <c r="F144" s="67">
        <f t="shared" si="31"/>
        <v>5041.2</v>
      </c>
      <c r="G144" s="39">
        <f t="shared" si="31"/>
        <v>275.8</v>
      </c>
      <c r="H144" s="75">
        <f t="shared" si="32"/>
        <v>5317</v>
      </c>
      <c r="I144" s="40">
        <f t="shared" si="33"/>
        <v>1797.1</v>
      </c>
      <c r="J144" s="41">
        <f t="shared" si="37"/>
        <v>53.2</v>
      </c>
      <c r="K144" s="60">
        <v>10.5</v>
      </c>
      <c r="L144" s="42">
        <f t="shared" si="36"/>
        <v>7177.8</v>
      </c>
      <c r="N144" s="67">
        <f t="shared" si="38"/>
        <v>5041.2</v>
      </c>
      <c r="O144" s="39">
        <f t="shared" si="39"/>
        <v>183.9</v>
      </c>
      <c r="P144" s="75">
        <f t="shared" si="40"/>
        <v>5225.0999999999995</v>
      </c>
      <c r="Q144" s="40">
        <f t="shared" si="41"/>
        <v>1766.1</v>
      </c>
      <c r="R144" s="41">
        <f t="shared" si="42"/>
        <v>52.3</v>
      </c>
      <c r="S144" s="60">
        <f t="shared" si="43"/>
        <v>7</v>
      </c>
      <c r="T144" s="42">
        <f t="shared" si="44"/>
        <v>7050.4999999999991</v>
      </c>
    </row>
    <row r="145" spans="1:20" x14ac:dyDescent="0.2">
      <c r="A145" s="34">
        <v>138</v>
      </c>
      <c r="B145" s="35">
        <f t="shared" si="34"/>
        <v>106.06</v>
      </c>
      <c r="C145" s="36">
        <f t="shared" si="35"/>
        <v>1020.77</v>
      </c>
      <c r="D145" s="37">
        <v>44510</v>
      </c>
      <c r="E145" s="38">
        <v>23458</v>
      </c>
      <c r="F145" s="67">
        <f t="shared" si="31"/>
        <v>5036</v>
      </c>
      <c r="G145" s="39">
        <f t="shared" si="31"/>
        <v>275.8</v>
      </c>
      <c r="H145" s="75">
        <f t="shared" si="32"/>
        <v>5311.8</v>
      </c>
      <c r="I145" s="40">
        <f t="shared" si="33"/>
        <v>1795.4</v>
      </c>
      <c r="J145" s="41">
        <f t="shared" si="37"/>
        <v>53.1</v>
      </c>
      <c r="K145" s="60">
        <v>10.5</v>
      </c>
      <c r="L145" s="42">
        <f t="shared" si="36"/>
        <v>7170.8000000000011</v>
      </c>
      <c r="N145" s="67">
        <f t="shared" si="38"/>
        <v>5036</v>
      </c>
      <c r="O145" s="39">
        <f t="shared" si="39"/>
        <v>183.8</v>
      </c>
      <c r="P145" s="75">
        <f t="shared" si="40"/>
        <v>5219.8</v>
      </c>
      <c r="Q145" s="40">
        <f t="shared" si="41"/>
        <v>1764.3</v>
      </c>
      <c r="R145" s="41">
        <f t="shared" si="42"/>
        <v>52.2</v>
      </c>
      <c r="S145" s="60">
        <f t="shared" si="43"/>
        <v>7</v>
      </c>
      <c r="T145" s="42">
        <f t="shared" si="44"/>
        <v>7043.3</v>
      </c>
    </row>
    <row r="146" spans="1:20" x14ac:dyDescent="0.2">
      <c r="A146" s="34">
        <v>139</v>
      </c>
      <c r="B146" s="35">
        <f t="shared" si="34"/>
        <v>106.16</v>
      </c>
      <c r="C146" s="36">
        <f t="shared" si="35"/>
        <v>1020.98</v>
      </c>
      <c r="D146" s="37">
        <v>44510</v>
      </c>
      <c r="E146" s="38">
        <v>23458</v>
      </c>
      <c r="F146" s="67">
        <f t="shared" ref="F146:G209" si="45">ROUND(12/B146*D146,1)</f>
        <v>5031.3</v>
      </c>
      <c r="G146" s="39">
        <f t="shared" si="45"/>
        <v>275.7</v>
      </c>
      <c r="H146" s="75">
        <f t="shared" ref="H146:H209" si="46">F146+G146</f>
        <v>5307</v>
      </c>
      <c r="I146" s="40">
        <f t="shared" ref="I146:I209" si="47">ROUND(H146*0.338,1)</f>
        <v>1793.8</v>
      </c>
      <c r="J146" s="41">
        <f t="shared" si="37"/>
        <v>53.1</v>
      </c>
      <c r="K146" s="60">
        <v>10.5</v>
      </c>
      <c r="L146" s="42">
        <f t="shared" si="36"/>
        <v>7164.4000000000005</v>
      </c>
      <c r="N146" s="67">
        <f t="shared" si="38"/>
        <v>5031.3</v>
      </c>
      <c r="O146" s="39">
        <f t="shared" si="39"/>
        <v>183.8</v>
      </c>
      <c r="P146" s="75">
        <f t="shared" si="40"/>
        <v>5215.1000000000004</v>
      </c>
      <c r="Q146" s="40">
        <f t="shared" si="41"/>
        <v>1762.7</v>
      </c>
      <c r="R146" s="41">
        <f t="shared" si="42"/>
        <v>52.2</v>
      </c>
      <c r="S146" s="60">
        <f t="shared" si="43"/>
        <v>7</v>
      </c>
      <c r="T146" s="42">
        <f t="shared" si="44"/>
        <v>7037</v>
      </c>
    </row>
    <row r="147" spans="1:20" x14ac:dyDescent="0.2">
      <c r="A147" s="34">
        <v>140</v>
      </c>
      <c r="B147" s="35">
        <f t="shared" si="34"/>
        <v>106.26</v>
      </c>
      <c r="C147" s="36">
        <f t="shared" si="35"/>
        <v>1021.19</v>
      </c>
      <c r="D147" s="37">
        <v>44510</v>
      </c>
      <c r="E147" s="38">
        <v>23458</v>
      </c>
      <c r="F147" s="67">
        <f t="shared" si="45"/>
        <v>5026.5</v>
      </c>
      <c r="G147" s="39">
        <f t="shared" si="45"/>
        <v>275.7</v>
      </c>
      <c r="H147" s="75">
        <f t="shared" si="46"/>
        <v>5302.2</v>
      </c>
      <c r="I147" s="40">
        <f t="shared" si="47"/>
        <v>1792.1</v>
      </c>
      <c r="J147" s="41">
        <f t="shared" si="37"/>
        <v>53</v>
      </c>
      <c r="K147" s="60">
        <v>10.5</v>
      </c>
      <c r="L147" s="42">
        <f t="shared" si="36"/>
        <v>7157.7999999999993</v>
      </c>
      <c r="N147" s="67">
        <f t="shared" si="38"/>
        <v>5026.5</v>
      </c>
      <c r="O147" s="39">
        <f t="shared" si="39"/>
        <v>183.8</v>
      </c>
      <c r="P147" s="75">
        <f t="shared" si="40"/>
        <v>5210.3</v>
      </c>
      <c r="Q147" s="40">
        <f t="shared" si="41"/>
        <v>1761.1</v>
      </c>
      <c r="R147" s="41">
        <f t="shared" si="42"/>
        <v>52.1</v>
      </c>
      <c r="S147" s="60">
        <f t="shared" si="43"/>
        <v>7</v>
      </c>
      <c r="T147" s="42">
        <f t="shared" si="44"/>
        <v>7030.5</v>
      </c>
    </row>
    <row r="148" spans="1:20" x14ac:dyDescent="0.2">
      <c r="A148" s="34">
        <v>141</v>
      </c>
      <c r="B148" s="35">
        <f t="shared" si="34"/>
        <v>106.36</v>
      </c>
      <c r="C148" s="36">
        <f t="shared" si="35"/>
        <v>1021.4</v>
      </c>
      <c r="D148" s="37">
        <v>44510</v>
      </c>
      <c r="E148" s="38">
        <v>23458</v>
      </c>
      <c r="F148" s="67">
        <f t="shared" si="45"/>
        <v>5021.8</v>
      </c>
      <c r="G148" s="39">
        <f t="shared" si="45"/>
        <v>275.60000000000002</v>
      </c>
      <c r="H148" s="75">
        <f t="shared" si="46"/>
        <v>5297.4000000000005</v>
      </c>
      <c r="I148" s="40">
        <f t="shared" si="47"/>
        <v>1790.5</v>
      </c>
      <c r="J148" s="41">
        <f t="shared" si="37"/>
        <v>53</v>
      </c>
      <c r="K148" s="60">
        <v>10.5</v>
      </c>
      <c r="L148" s="42">
        <f t="shared" si="36"/>
        <v>7151.4000000000005</v>
      </c>
      <c r="N148" s="67">
        <f t="shared" si="38"/>
        <v>5021.8</v>
      </c>
      <c r="O148" s="39">
        <f t="shared" si="39"/>
        <v>183.7</v>
      </c>
      <c r="P148" s="75">
        <f t="shared" si="40"/>
        <v>5205.5</v>
      </c>
      <c r="Q148" s="40">
        <f t="shared" si="41"/>
        <v>1759.5</v>
      </c>
      <c r="R148" s="41">
        <f t="shared" si="42"/>
        <v>52.1</v>
      </c>
      <c r="S148" s="60">
        <f t="shared" si="43"/>
        <v>7</v>
      </c>
      <c r="T148" s="42">
        <f t="shared" si="44"/>
        <v>7024.1</v>
      </c>
    </row>
    <row r="149" spans="1:20" x14ac:dyDescent="0.2">
      <c r="A149" s="34">
        <v>142</v>
      </c>
      <c r="B149" s="35">
        <f t="shared" si="34"/>
        <v>106.46</v>
      </c>
      <c r="C149" s="36">
        <f t="shared" si="35"/>
        <v>1021.6</v>
      </c>
      <c r="D149" s="37">
        <v>44510</v>
      </c>
      <c r="E149" s="38">
        <v>23458</v>
      </c>
      <c r="F149" s="67">
        <f t="shared" si="45"/>
        <v>5017.1000000000004</v>
      </c>
      <c r="G149" s="39">
        <f t="shared" si="45"/>
        <v>275.5</v>
      </c>
      <c r="H149" s="75">
        <f t="shared" si="46"/>
        <v>5292.6</v>
      </c>
      <c r="I149" s="40">
        <f t="shared" si="47"/>
        <v>1788.9</v>
      </c>
      <c r="J149" s="41">
        <f t="shared" si="37"/>
        <v>52.9</v>
      </c>
      <c r="K149" s="60">
        <v>10.5</v>
      </c>
      <c r="L149" s="42">
        <f t="shared" si="36"/>
        <v>7144.9</v>
      </c>
      <c r="N149" s="67">
        <f t="shared" si="38"/>
        <v>5017.1000000000004</v>
      </c>
      <c r="O149" s="39">
        <f t="shared" si="39"/>
        <v>183.7</v>
      </c>
      <c r="P149" s="75">
        <f t="shared" si="40"/>
        <v>5200.8</v>
      </c>
      <c r="Q149" s="40">
        <f t="shared" si="41"/>
        <v>1757.9</v>
      </c>
      <c r="R149" s="41">
        <f t="shared" si="42"/>
        <v>52</v>
      </c>
      <c r="S149" s="60">
        <f t="shared" si="43"/>
        <v>7</v>
      </c>
      <c r="T149" s="42">
        <f t="shared" si="44"/>
        <v>7017.7000000000007</v>
      </c>
    </row>
    <row r="150" spans="1:20" x14ac:dyDescent="0.2">
      <c r="A150" s="34">
        <v>143</v>
      </c>
      <c r="B150" s="35">
        <f t="shared" si="34"/>
        <v>106.56</v>
      </c>
      <c r="C150" s="36">
        <f t="shared" si="35"/>
        <v>1021.81</v>
      </c>
      <c r="D150" s="37">
        <v>44510</v>
      </c>
      <c r="E150" s="38">
        <v>23458</v>
      </c>
      <c r="F150" s="67">
        <f t="shared" si="45"/>
        <v>5012.3999999999996</v>
      </c>
      <c r="G150" s="39">
        <f t="shared" si="45"/>
        <v>275.5</v>
      </c>
      <c r="H150" s="75">
        <f t="shared" si="46"/>
        <v>5287.9</v>
      </c>
      <c r="I150" s="40">
        <f t="shared" si="47"/>
        <v>1787.3</v>
      </c>
      <c r="J150" s="41">
        <f t="shared" si="37"/>
        <v>52.9</v>
      </c>
      <c r="K150" s="60">
        <v>10.5</v>
      </c>
      <c r="L150" s="42">
        <f t="shared" si="36"/>
        <v>7138.5999999999995</v>
      </c>
      <c r="N150" s="67">
        <f t="shared" si="38"/>
        <v>5012.3999999999996</v>
      </c>
      <c r="O150" s="39">
        <f t="shared" si="39"/>
        <v>183.7</v>
      </c>
      <c r="P150" s="75">
        <f t="shared" si="40"/>
        <v>5196.0999999999995</v>
      </c>
      <c r="Q150" s="40">
        <f t="shared" si="41"/>
        <v>1756.3</v>
      </c>
      <c r="R150" s="41">
        <f t="shared" si="42"/>
        <v>52</v>
      </c>
      <c r="S150" s="60">
        <f t="shared" si="43"/>
        <v>7</v>
      </c>
      <c r="T150" s="42">
        <f t="shared" si="44"/>
        <v>7011.4</v>
      </c>
    </row>
    <row r="151" spans="1:20" x14ac:dyDescent="0.2">
      <c r="A151" s="34">
        <v>144</v>
      </c>
      <c r="B151" s="35">
        <f t="shared" si="34"/>
        <v>106.66</v>
      </c>
      <c r="C151" s="36">
        <f t="shared" si="35"/>
        <v>1022.02</v>
      </c>
      <c r="D151" s="37">
        <v>44510</v>
      </c>
      <c r="E151" s="38">
        <v>23458</v>
      </c>
      <c r="F151" s="67">
        <f t="shared" si="45"/>
        <v>5007.7</v>
      </c>
      <c r="G151" s="39">
        <f t="shared" si="45"/>
        <v>275.39999999999998</v>
      </c>
      <c r="H151" s="75">
        <f t="shared" si="46"/>
        <v>5283.0999999999995</v>
      </c>
      <c r="I151" s="40">
        <f t="shared" si="47"/>
        <v>1785.7</v>
      </c>
      <c r="J151" s="41">
        <f t="shared" si="37"/>
        <v>52.8</v>
      </c>
      <c r="K151" s="60">
        <v>10.5</v>
      </c>
      <c r="L151" s="42">
        <f t="shared" si="36"/>
        <v>7132.0999999999995</v>
      </c>
      <c r="N151" s="67">
        <f t="shared" si="38"/>
        <v>5007.7</v>
      </c>
      <c r="O151" s="39">
        <f t="shared" si="39"/>
        <v>183.6</v>
      </c>
      <c r="P151" s="75">
        <f t="shared" si="40"/>
        <v>5191.3</v>
      </c>
      <c r="Q151" s="40">
        <f t="shared" si="41"/>
        <v>1754.7</v>
      </c>
      <c r="R151" s="41">
        <f t="shared" si="42"/>
        <v>51.9</v>
      </c>
      <c r="S151" s="60">
        <f t="shared" si="43"/>
        <v>7</v>
      </c>
      <c r="T151" s="42">
        <f t="shared" si="44"/>
        <v>7004.9</v>
      </c>
    </row>
    <row r="152" spans="1:20" x14ac:dyDescent="0.2">
      <c r="A152" s="34">
        <v>145</v>
      </c>
      <c r="B152" s="35">
        <f t="shared" si="34"/>
        <v>106.76</v>
      </c>
      <c r="C152" s="36">
        <f t="shared" si="35"/>
        <v>1022.22</v>
      </c>
      <c r="D152" s="37">
        <v>44510</v>
      </c>
      <c r="E152" s="38">
        <v>23458</v>
      </c>
      <c r="F152" s="67">
        <f t="shared" si="45"/>
        <v>5003</v>
      </c>
      <c r="G152" s="39">
        <f t="shared" si="45"/>
        <v>275.39999999999998</v>
      </c>
      <c r="H152" s="75">
        <f t="shared" si="46"/>
        <v>5278.4</v>
      </c>
      <c r="I152" s="40">
        <f t="shared" si="47"/>
        <v>1784.1</v>
      </c>
      <c r="J152" s="41">
        <f t="shared" si="37"/>
        <v>52.8</v>
      </c>
      <c r="K152" s="60">
        <v>10.5</v>
      </c>
      <c r="L152" s="42">
        <f t="shared" si="36"/>
        <v>7125.8</v>
      </c>
      <c r="N152" s="67">
        <f t="shared" si="38"/>
        <v>5003</v>
      </c>
      <c r="O152" s="39">
        <f t="shared" si="39"/>
        <v>183.6</v>
      </c>
      <c r="P152" s="75">
        <f t="shared" si="40"/>
        <v>5186.6000000000004</v>
      </c>
      <c r="Q152" s="40">
        <f t="shared" si="41"/>
        <v>1753.1</v>
      </c>
      <c r="R152" s="41">
        <f t="shared" si="42"/>
        <v>51.9</v>
      </c>
      <c r="S152" s="60">
        <f t="shared" si="43"/>
        <v>7</v>
      </c>
      <c r="T152" s="42">
        <f t="shared" si="44"/>
        <v>6998.6</v>
      </c>
    </row>
    <row r="153" spans="1:20" x14ac:dyDescent="0.2">
      <c r="A153" s="34">
        <v>146</v>
      </c>
      <c r="B153" s="35">
        <f t="shared" si="34"/>
        <v>106.86</v>
      </c>
      <c r="C153" s="36">
        <f t="shared" si="35"/>
        <v>1022.43</v>
      </c>
      <c r="D153" s="37">
        <v>44510</v>
      </c>
      <c r="E153" s="38">
        <v>23458</v>
      </c>
      <c r="F153" s="67">
        <f t="shared" si="45"/>
        <v>4998.3</v>
      </c>
      <c r="G153" s="39">
        <f t="shared" si="45"/>
        <v>275.3</v>
      </c>
      <c r="H153" s="75">
        <f t="shared" si="46"/>
        <v>5273.6</v>
      </c>
      <c r="I153" s="40">
        <f t="shared" si="47"/>
        <v>1782.5</v>
      </c>
      <c r="J153" s="41">
        <f t="shared" si="37"/>
        <v>52.7</v>
      </c>
      <c r="K153" s="60">
        <v>10.5</v>
      </c>
      <c r="L153" s="42">
        <f t="shared" si="36"/>
        <v>7119.3</v>
      </c>
      <c r="N153" s="67">
        <f t="shared" si="38"/>
        <v>4998.3</v>
      </c>
      <c r="O153" s="39">
        <f t="shared" si="39"/>
        <v>183.5</v>
      </c>
      <c r="P153" s="75">
        <f t="shared" si="40"/>
        <v>5181.8</v>
      </c>
      <c r="Q153" s="40">
        <f t="shared" si="41"/>
        <v>1751.4</v>
      </c>
      <c r="R153" s="41">
        <f t="shared" si="42"/>
        <v>51.8</v>
      </c>
      <c r="S153" s="60">
        <f t="shared" si="43"/>
        <v>7</v>
      </c>
      <c r="T153" s="42">
        <f t="shared" si="44"/>
        <v>6992.0000000000009</v>
      </c>
    </row>
    <row r="154" spans="1:20" x14ac:dyDescent="0.2">
      <c r="A154" s="34">
        <v>147</v>
      </c>
      <c r="B154" s="35">
        <f t="shared" si="34"/>
        <v>106.97</v>
      </c>
      <c r="C154" s="36">
        <f t="shared" si="35"/>
        <v>1022.64</v>
      </c>
      <c r="D154" s="37">
        <v>44510</v>
      </c>
      <c r="E154" s="38">
        <v>23458</v>
      </c>
      <c r="F154" s="67">
        <f t="shared" si="45"/>
        <v>4993.2</v>
      </c>
      <c r="G154" s="39">
        <f t="shared" si="45"/>
        <v>275.3</v>
      </c>
      <c r="H154" s="75">
        <f t="shared" si="46"/>
        <v>5268.5</v>
      </c>
      <c r="I154" s="40">
        <f t="shared" si="47"/>
        <v>1780.8</v>
      </c>
      <c r="J154" s="41">
        <f t="shared" si="37"/>
        <v>52.7</v>
      </c>
      <c r="K154" s="60">
        <v>10.5</v>
      </c>
      <c r="L154" s="42">
        <f t="shared" si="36"/>
        <v>7112.5</v>
      </c>
      <c r="N154" s="67">
        <f t="shared" si="38"/>
        <v>4993.2</v>
      </c>
      <c r="O154" s="39">
        <f t="shared" si="39"/>
        <v>183.5</v>
      </c>
      <c r="P154" s="75">
        <f t="shared" si="40"/>
        <v>5176.7</v>
      </c>
      <c r="Q154" s="40">
        <f t="shared" si="41"/>
        <v>1749.7</v>
      </c>
      <c r="R154" s="41">
        <f t="shared" si="42"/>
        <v>51.8</v>
      </c>
      <c r="S154" s="60">
        <f t="shared" si="43"/>
        <v>7</v>
      </c>
      <c r="T154" s="42">
        <f t="shared" si="44"/>
        <v>6985.2</v>
      </c>
    </row>
    <row r="155" spans="1:20" x14ac:dyDescent="0.2">
      <c r="A155" s="34">
        <v>148</v>
      </c>
      <c r="B155" s="35">
        <f t="shared" si="34"/>
        <v>107.07</v>
      </c>
      <c r="C155" s="36">
        <f t="shared" si="35"/>
        <v>1022.84</v>
      </c>
      <c r="D155" s="37">
        <v>44510</v>
      </c>
      <c r="E155" s="38">
        <v>23458</v>
      </c>
      <c r="F155" s="67">
        <f t="shared" si="45"/>
        <v>4988.5</v>
      </c>
      <c r="G155" s="39">
        <f t="shared" si="45"/>
        <v>275.2</v>
      </c>
      <c r="H155" s="75">
        <f t="shared" si="46"/>
        <v>5263.7</v>
      </c>
      <c r="I155" s="40">
        <f t="shared" si="47"/>
        <v>1779.1</v>
      </c>
      <c r="J155" s="41">
        <f t="shared" si="37"/>
        <v>52.6</v>
      </c>
      <c r="K155" s="60">
        <v>10.5</v>
      </c>
      <c r="L155" s="42">
        <f t="shared" si="36"/>
        <v>7105.9</v>
      </c>
      <c r="N155" s="67">
        <f t="shared" si="38"/>
        <v>4988.5</v>
      </c>
      <c r="O155" s="39">
        <f t="shared" si="39"/>
        <v>183.5</v>
      </c>
      <c r="P155" s="75">
        <f t="shared" si="40"/>
        <v>5172</v>
      </c>
      <c r="Q155" s="40">
        <f t="shared" si="41"/>
        <v>1748.1</v>
      </c>
      <c r="R155" s="41">
        <f t="shared" si="42"/>
        <v>51.7</v>
      </c>
      <c r="S155" s="60">
        <f t="shared" si="43"/>
        <v>7</v>
      </c>
      <c r="T155" s="42">
        <f t="shared" si="44"/>
        <v>6978.8</v>
      </c>
    </row>
    <row r="156" spans="1:20" x14ac:dyDescent="0.2">
      <c r="A156" s="34">
        <v>149</v>
      </c>
      <c r="B156" s="35">
        <f t="shared" si="34"/>
        <v>107.17</v>
      </c>
      <c r="C156" s="36">
        <f t="shared" si="35"/>
        <v>1023.05</v>
      </c>
      <c r="D156" s="37">
        <v>44510</v>
      </c>
      <c r="E156" s="38">
        <v>23458</v>
      </c>
      <c r="F156" s="67">
        <f t="shared" si="45"/>
        <v>4983.8999999999996</v>
      </c>
      <c r="G156" s="39">
        <f t="shared" si="45"/>
        <v>275.2</v>
      </c>
      <c r="H156" s="75">
        <f t="shared" si="46"/>
        <v>5259.0999999999995</v>
      </c>
      <c r="I156" s="40">
        <f t="shared" si="47"/>
        <v>1777.6</v>
      </c>
      <c r="J156" s="41">
        <f t="shared" si="37"/>
        <v>52.6</v>
      </c>
      <c r="K156" s="60">
        <v>10.5</v>
      </c>
      <c r="L156" s="42">
        <f t="shared" si="36"/>
        <v>7099.7999999999993</v>
      </c>
      <c r="N156" s="67">
        <f t="shared" si="38"/>
        <v>4983.8999999999996</v>
      </c>
      <c r="O156" s="39">
        <f t="shared" si="39"/>
        <v>183.4</v>
      </c>
      <c r="P156" s="75">
        <f t="shared" si="40"/>
        <v>5167.2999999999993</v>
      </c>
      <c r="Q156" s="40">
        <f t="shared" si="41"/>
        <v>1746.5</v>
      </c>
      <c r="R156" s="41">
        <f t="shared" si="42"/>
        <v>51.7</v>
      </c>
      <c r="S156" s="60">
        <f t="shared" si="43"/>
        <v>7</v>
      </c>
      <c r="T156" s="42">
        <f t="shared" si="44"/>
        <v>6972.4999999999991</v>
      </c>
    </row>
    <row r="157" spans="1:20" x14ac:dyDescent="0.2">
      <c r="A157" s="34">
        <v>150</v>
      </c>
      <c r="B157" s="35">
        <f t="shared" si="34"/>
        <v>107.27</v>
      </c>
      <c r="C157" s="36">
        <f t="shared" si="35"/>
        <v>1023.26</v>
      </c>
      <c r="D157" s="37">
        <v>44510</v>
      </c>
      <c r="E157" s="38">
        <v>23458</v>
      </c>
      <c r="F157" s="67">
        <f t="shared" si="45"/>
        <v>4979.2</v>
      </c>
      <c r="G157" s="39">
        <f t="shared" si="45"/>
        <v>275.10000000000002</v>
      </c>
      <c r="H157" s="75">
        <f t="shared" si="46"/>
        <v>5254.3</v>
      </c>
      <c r="I157" s="40">
        <f t="shared" si="47"/>
        <v>1776</v>
      </c>
      <c r="J157" s="41">
        <f t="shared" si="37"/>
        <v>52.5</v>
      </c>
      <c r="K157" s="60">
        <v>10.5</v>
      </c>
      <c r="L157" s="42">
        <f t="shared" si="36"/>
        <v>7093.3</v>
      </c>
      <c r="N157" s="67">
        <f t="shared" si="38"/>
        <v>4979.2</v>
      </c>
      <c r="O157" s="39">
        <f t="shared" si="39"/>
        <v>183.4</v>
      </c>
      <c r="P157" s="75">
        <f t="shared" si="40"/>
        <v>5162.5999999999995</v>
      </c>
      <c r="Q157" s="40">
        <f t="shared" si="41"/>
        <v>1745</v>
      </c>
      <c r="R157" s="41">
        <f t="shared" si="42"/>
        <v>51.6</v>
      </c>
      <c r="S157" s="60">
        <f t="shared" si="43"/>
        <v>7</v>
      </c>
      <c r="T157" s="42">
        <f t="shared" si="44"/>
        <v>6966.2</v>
      </c>
    </row>
    <row r="158" spans="1:20" x14ac:dyDescent="0.2">
      <c r="A158" s="34">
        <v>151</v>
      </c>
      <c r="B158" s="35">
        <f t="shared" si="34"/>
        <v>107.37</v>
      </c>
      <c r="C158" s="36">
        <f t="shared" si="35"/>
        <v>1023.46</v>
      </c>
      <c r="D158" s="37">
        <v>44510</v>
      </c>
      <c r="E158" s="38">
        <v>23458</v>
      </c>
      <c r="F158" s="67">
        <f t="shared" si="45"/>
        <v>4974.6000000000004</v>
      </c>
      <c r="G158" s="39">
        <f t="shared" si="45"/>
        <v>275</v>
      </c>
      <c r="H158" s="75">
        <f t="shared" si="46"/>
        <v>5249.6</v>
      </c>
      <c r="I158" s="40">
        <f t="shared" si="47"/>
        <v>1774.4</v>
      </c>
      <c r="J158" s="41">
        <f t="shared" si="37"/>
        <v>52.5</v>
      </c>
      <c r="K158" s="60">
        <v>10.5</v>
      </c>
      <c r="L158" s="42">
        <f t="shared" si="36"/>
        <v>7087</v>
      </c>
      <c r="N158" s="67">
        <f t="shared" si="38"/>
        <v>4974.6000000000004</v>
      </c>
      <c r="O158" s="39">
        <f t="shared" si="39"/>
        <v>183.4</v>
      </c>
      <c r="P158" s="75">
        <f t="shared" si="40"/>
        <v>5158</v>
      </c>
      <c r="Q158" s="40">
        <f t="shared" si="41"/>
        <v>1743.4</v>
      </c>
      <c r="R158" s="41">
        <f t="shared" si="42"/>
        <v>51.6</v>
      </c>
      <c r="S158" s="60">
        <f t="shared" si="43"/>
        <v>7</v>
      </c>
      <c r="T158" s="42">
        <f t="shared" si="44"/>
        <v>6960</v>
      </c>
    </row>
    <row r="159" spans="1:20" x14ac:dyDescent="0.2">
      <c r="A159" s="34">
        <v>152</v>
      </c>
      <c r="B159" s="35">
        <f t="shared" si="34"/>
        <v>107.47</v>
      </c>
      <c r="C159" s="36">
        <f t="shared" si="35"/>
        <v>1023.67</v>
      </c>
      <c r="D159" s="37">
        <v>44510</v>
      </c>
      <c r="E159" s="38">
        <v>23458</v>
      </c>
      <c r="F159" s="67">
        <f t="shared" si="45"/>
        <v>4969.8999999999996</v>
      </c>
      <c r="G159" s="39">
        <f t="shared" si="45"/>
        <v>275</v>
      </c>
      <c r="H159" s="75">
        <f t="shared" si="46"/>
        <v>5244.9</v>
      </c>
      <c r="I159" s="40">
        <f t="shared" si="47"/>
        <v>1772.8</v>
      </c>
      <c r="J159" s="41">
        <f t="shared" si="37"/>
        <v>52.4</v>
      </c>
      <c r="K159" s="60">
        <v>10.5</v>
      </c>
      <c r="L159" s="42">
        <f t="shared" si="36"/>
        <v>7080.5999999999995</v>
      </c>
      <c r="N159" s="67">
        <f t="shared" si="38"/>
        <v>4969.8999999999996</v>
      </c>
      <c r="O159" s="39">
        <f t="shared" si="39"/>
        <v>183.3</v>
      </c>
      <c r="P159" s="75">
        <f t="shared" si="40"/>
        <v>5153.2</v>
      </c>
      <c r="Q159" s="40">
        <f t="shared" si="41"/>
        <v>1741.8</v>
      </c>
      <c r="R159" s="41">
        <f t="shared" si="42"/>
        <v>51.5</v>
      </c>
      <c r="S159" s="60">
        <f t="shared" si="43"/>
        <v>7</v>
      </c>
      <c r="T159" s="42">
        <f t="shared" si="44"/>
        <v>6953.5</v>
      </c>
    </row>
    <row r="160" spans="1:20" x14ac:dyDescent="0.2">
      <c r="A160" s="34">
        <v>153</v>
      </c>
      <c r="B160" s="35">
        <f t="shared" si="34"/>
        <v>107.57</v>
      </c>
      <c r="C160" s="36">
        <f t="shared" si="35"/>
        <v>1023.88</v>
      </c>
      <c r="D160" s="37">
        <v>44510</v>
      </c>
      <c r="E160" s="38">
        <v>23458</v>
      </c>
      <c r="F160" s="67">
        <f t="shared" si="45"/>
        <v>4965.3</v>
      </c>
      <c r="G160" s="39">
        <f t="shared" si="45"/>
        <v>274.89999999999998</v>
      </c>
      <c r="H160" s="75">
        <f t="shared" si="46"/>
        <v>5240.2</v>
      </c>
      <c r="I160" s="40">
        <f t="shared" si="47"/>
        <v>1771.2</v>
      </c>
      <c r="J160" s="41">
        <f t="shared" si="37"/>
        <v>52.4</v>
      </c>
      <c r="K160" s="60">
        <v>10.5</v>
      </c>
      <c r="L160" s="42">
        <f t="shared" si="36"/>
        <v>7074.2999999999993</v>
      </c>
      <c r="N160" s="67">
        <f t="shared" si="38"/>
        <v>4965.3</v>
      </c>
      <c r="O160" s="39">
        <f t="shared" si="39"/>
        <v>183.3</v>
      </c>
      <c r="P160" s="75">
        <f t="shared" si="40"/>
        <v>5148.6000000000004</v>
      </c>
      <c r="Q160" s="40">
        <f t="shared" si="41"/>
        <v>1740.2</v>
      </c>
      <c r="R160" s="41">
        <f t="shared" si="42"/>
        <v>51.5</v>
      </c>
      <c r="S160" s="60">
        <f t="shared" si="43"/>
        <v>7</v>
      </c>
      <c r="T160" s="42">
        <f t="shared" si="44"/>
        <v>6947.3</v>
      </c>
    </row>
    <row r="161" spans="1:20" x14ac:dyDescent="0.2">
      <c r="A161" s="34">
        <v>154</v>
      </c>
      <c r="B161" s="35">
        <f t="shared" si="34"/>
        <v>107.67</v>
      </c>
      <c r="C161" s="36">
        <f t="shared" si="35"/>
        <v>1024.0899999999999</v>
      </c>
      <c r="D161" s="37">
        <v>44510</v>
      </c>
      <c r="E161" s="38">
        <v>23458</v>
      </c>
      <c r="F161" s="67">
        <f t="shared" si="45"/>
        <v>4960.7</v>
      </c>
      <c r="G161" s="39">
        <f t="shared" si="45"/>
        <v>274.89999999999998</v>
      </c>
      <c r="H161" s="75">
        <f t="shared" si="46"/>
        <v>5235.5999999999995</v>
      </c>
      <c r="I161" s="40">
        <f t="shared" si="47"/>
        <v>1769.6</v>
      </c>
      <c r="J161" s="41">
        <f t="shared" si="37"/>
        <v>52.4</v>
      </c>
      <c r="K161" s="60">
        <v>10.5</v>
      </c>
      <c r="L161" s="42">
        <f t="shared" si="36"/>
        <v>7068.0999999999985</v>
      </c>
      <c r="N161" s="67">
        <f t="shared" si="38"/>
        <v>4960.7</v>
      </c>
      <c r="O161" s="39">
        <f t="shared" si="39"/>
        <v>183.2</v>
      </c>
      <c r="P161" s="75">
        <f t="shared" si="40"/>
        <v>5143.8999999999996</v>
      </c>
      <c r="Q161" s="40">
        <f t="shared" si="41"/>
        <v>1738.6</v>
      </c>
      <c r="R161" s="41">
        <f t="shared" si="42"/>
        <v>51.4</v>
      </c>
      <c r="S161" s="60">
        <f t="shared" si="43"/>
        <v>7</v>
      </c>
      <c r="T161" s="42">
        <f t="shared" si="44"/>
        <v>6940.9</v>
      </c>
    </row>
    <row r="162" spans="1:20" x14ac:dyDescent="0.2">
      <c r="A162" s="34">
        <v>155</v>
      </c>
      <c r="B162" s="35">
        <f t="shared" si="34"/>
        <v>107.77</v>
      </c>
      <c r="C162" s="36">
        <f t="shared" si="35"/>
        <v>1024.3</v>
      </c>
      <c r="D162" s="37">
        <v>44510</v>
      </c>
      <c r="E162" s="38">
        <v>23458</v>
      </c>
      <c r="F162" s="67">
        <f t="shared" si="45"/>
        <v>4956.1000000000004</v>
      </c>
      <c r="G162" s="39">
        <f t="shared" si="45"/>
        <v>274.8</v>
      </c>
      <c r="H162" s="75">
        <f t="shared" si="46"/>
        <v>5230.9000000000005</v>
      </c>
      <c r="I162" s="40">
        <f t="shared" si="47"/>
        <v>1768</v>
      </c>
      <c r="J162" s="41">
        <f t="shared" si="37"/>
        <v>52.3</v>
      </c>
      <c r="K162" s="60">
        <v>10.5</v>
      </c>
      <c r="L162" s="42">
        <f t="shared" si="36"/>
        <v>7061.7000000000007</v>
      </c>
      <c r="N162" s="67">
        <f t="shared" si="38"/>
        <v>4956.1000000000004</v>
      </c>
      <c r="O162" s="39">
        <f t="shared" si="39"/>
        <v>183.2</v>
      </c>
      <c r="P162" s="75">
        <f t="shared" si="40"/>
        <v>5139.3</v>
      </c>
      <c r="Q162" s="40">
        <f t="shared" si="41"/>
        <v>1737.1</v>
      </c>
      <c r="R162" s="41">
        <f t="shared" si="42"/>
        <v>51.4</v>
      </c>
      <c r="S162" s="60">
        <f t="shared" si="43"/>
        <v>7</v>
      </c>
      <c r="T162" s="42">
        <f t="shared" si="44"/>
        <v>6934.7999999999993</v>
      </c>
    </row>
    <row r="163" spans="1:20" x14ac:dyDescent="0.2">
      <c r="A163" s="34">
        <v>156</v>
      </c>
      <c r="B163" s="35">
        <f t="shared" si="34"/>
        <v>107.87</v>
      </c>
      <c r="C163" s="36">
        <f t="shared" si="35"/>
        <v>1024.51</v>
      </c>
      <c r="D163" s="37">
        <v>44510</v>
      </c>
      <c r="E163" s="38">
        <v>23458</v>
      </c>
      <c r="F163" s="67">
        <f t="shared" si="45"/>
        <v>4951.5</v>
      </c>
      <c r="G163" s="39">
        <f t="shared" si="45"/>
        <v>274.8</v>
      </c>
      <c r="H163" s="75">
        <f t="shared" si="46"/>
        <v>5226.3</v>
      </c>
      <c r="I163" s="40">
        <f t="shared" si="47"/>
        <v>1766.5</v>
      </c>
      <c r="J163" s="41">
        <f t="shared" si="37"/>
        <v>52.3</v>
      </c>
      <c r="K163" s="60">
        <v>10.5</v>
      </c>
      <c r="L163" s="42">
        <f t="shared" si="36"/>
        <v>7055.6</v>
      </c>
      <c r="N163" s="67">
        <f t="shared" si="38"/>
        <v>4951.5</v>
      </c>
      <c r="O163" s="39">
        <f t="shared" si="39"/>
        <v>183.2</v>
      </c>
      <c r="P163" s="75">
        <f t="shared" si="40"/>
        <v>5134.7</v>
      </c>
      <c r="Q163" s="40">
        <f t="shared" si="41"/>
        <v>1735.5</v>
      </c>
      <c r="R163" s="41">
        <f t="shared" si="42"/>
        <v>51.3</v>
      </c>
      <c r="S163" s="60">
        <f t="shared" si="43"/>
        <v>7</v>
      </c>
      <c r="T163" s="42">
        <f t="shared" si="44"/>
        <v>6928.5</v>
      </c>
    </row>
    <row r="164" spans="1:20" x14ac:dyDescent="0.2">
      <c r="A164" s="34">
        <v>157</v>
      </c>
      <c r="B164" s="35">
        <f t="shared" si="34"/>
        <v>107.97</v>
      </c>
      <c r="C164" s="36">
        <f t="shared" si="35"/>
        <v>1024.72</v>
      </c>
      <c r="D164" s="37">
        <v>44510</v>
      </c>
      <c r="E164" s="38">
        <v>23458</v>
      </c>
      <c r="F164" s="67">
        <f t="shared" si="45"/>
        <v>4946.8999999999996</v>
      </c>
      <c r="G164" s="39">
        <f t="shared" si="45"/>
        <v>274.7</v>
      </c>
      <c r="H164" s="75">
        <f t="shared" si="46"/>
        <v>5221.5999999999995</v>
      </c>
      <c r="I164" s="40">
        <f t="shared" si="47"/>
        <v>1764.9</v>
      </c>
      <c r="J164" s="41">
        <f t="shared" si="37"/>
        <v>52.2</v>
      </c>
      <c r="K164" s="60">
        <v>10.5</v>
      </c>
      <c r="L164" s="42">
        <f t="shared" si="36"/>
        <v>7049.2</v>
      </c>
      <c r="N164" s="67">
        <f t="shared" si="38"/>
        <v>4946.8999999999996</v>
      </c>
      <c r="O164" s="39">
        <f t="shared" si="39"/>
        <v>183.1</v>
      </c>
      <c r="P164" s="75">
        <f t="shared" si="40"/>
        <v>5130</v>
      </c>
      <c r="Q164" s="40">
        <f t="shared" si="41"/>
        <v>1733.9</v>
      </c>
      <c r="R164" s="41">
        <f t="shared" si="42"/>
        <v>51.3</v>
      </c>
      <c r="S164" s="60">
        <f t="shared" si="43"/>
        <v>7</v>
      </c>
      <c r="T164" s="42">
        <f t="shared" si="44"/>
        <v>6922.2</v>
      </c>
    </row>
    <row r="165" spans="1:20" x14ac:dyDescent="0.2">
      <c r="A165" s="34">
        <v>158</v>
      </c>
      <c r="B165" s="35">
        <f t="shared" si="34"/>
        <v>108.07</v>
      </c>
      <c r="C165" s="36">
        <f t="shared" si="35"/>
        <v>1024.93</v>
      </c>
      <c r="D165" s="37">
        <v>44510</v>
      </c>
      <c r="E165" s="38">
        <v>23458</v>
      </c>
      <c r="F165" s="67">
        <f t="shared" si="45"/>
        <v>4942.3999999999996</v>
      </c>
      <c r="G165" s="39">
        <f t="shared" si="45"/>
        <v>274.60000000000002</v>
      </c>
      <c r="H165" s="75">
        <f t="shared" si="46"/>
        <v>5217</v>
      </c>
      <c r="I165" s="40">
        <f t="shared" si="47"/>
        <v>1763.3</v>
      </c>
      <c r="J165" s="41">
        <f t="shared" si="37"/>
        <v>52.2</v>
      </c>
      <c r="K165" s="60">
        <v>10.5</v>
      </c>
      <c r="L165" s="42">
        <f t="shared" si="36"/>
        <v>7043</v>
      </c>
      <c r="N165" s="67">
        <f t="shared" si="38"/>
        <v>4942.3999999999996</v>
      </c>
      <c r="O165" s="39">
        <f t="shared" si="39"/>
        <v>183.1</v>
      </c>
      <c r="P165" s="75">
        <f t="shared" si="40"/>
        <v>5125.5</v>
      </c>
      <c r="Q165" s="40">
        <f t="shared" si="41"/>
        <v>1732.4</v>
      </c>
      <c r="R165" s="41">
        <f t="shared" si="42"/>
        <v>51.3</v>
      </c>
      <c r="S165" s="60">
        <f t="shared" si="43"/>
        <v>7</v>
      </c>
      <c r="T165" s="42">
        <f t="shared" si="44"/>
        <v>6916.2</v>
      </c>
    </row>
    <row r="166" spans="1:20" x14ac:dyDescent="0.2">
      <c r="A166" s="34">
        <v>159</v>
      </c>
      <c r="B166" s="35">
        <f t="shared" si="34"/>
        <v>108.17</v>
      </c>
      <c r="C166" s="36">
        <f t="shared" si="35"/>
        <v>1025.1400000000001</v>
      </c>
      <c r="D166" s="37">
        <v>44510</v>
      </c>
      <c r="E166" s="38">
        <v>23458</v>
      </c>
      <c r="F166" s="67">
        <f t="shared" si="45"/>
        <v>4937.8</v>
      </c>
      <c r="G166" s="39">
        <f t="shared" si="45"/>
        <v>274.60000000000002</v>
      </c>
      <c r="H166" s="75">
        <f t="shared" si="46"/>
        <v>5212.4000000000005</v>
      </c>
      <c r="I166" s="40">
        <f t="shared" si="47"/>
        <v>1761.8</v>
      </c>
      <c r="J166" s="41">
        <f t="shared" si="37"/>
        <v>52.1</v>
      </c>
      <c r="K166" s="60">
        <v>10.5</v>
      </c>
      <c r="L166" s="42">
        <f t="shared" si="36"/>
        <v>7036.8000000000011</v>
      </c>
      <c r="N166" s="67">
        <f t="shared" si="38"/>
        <v>4937.8</v>
      </c>
      <c r="O166" s="39">
        <f t="shared" si="39"/>
        <v>183.1</v>
      </c>
      <c r="P166" s="75">
        <f t="shared" si="40"/>
        <v>5120.9000000000005</v>
      </c>
      <c r="Q166" s="40">
        <f t="shared" si="41"/>
        <v>1730.9</v>
      </c>
      <c r="R166" s="41">
        <f t="shared" si="42"/>
        <v>51.2</v>
      </c>
      <c r="S166" s="60">
        <f t="shared" si="43"/>
        <v>7</v>
      </c>
      <c r="T166" s="42">
        <f t="shared" si="44"/>
        <v>6910.0000000000009</v>
      </c>
    </row>
    <row r="167" spans="1:20" x14ac:dyDescent="0.2">
      <c r="A167" s="34">
        <v>160</v>
      </c>
      <c r="B167" s="35">
        <f t="shared" si="34"/>
        <v>108.27</v>
      </c>
      <c r="C167" s="36">
        <f t="shared" si="35"/>
        <v>1025.3499999999999</v>
      </c>
      <c r="D167" s="37">
        <v>44510</v>
      </c>
      <c r="E167" s="38">
        <v>23458</v>
      </c>
      <c r="F167" s="67">
        <f t="shared" si="45"/>
        <v>4933.2</v>
      </c>
      <c r="G167" s="39">
        <f t="shared" si="45"/>
        <v>274.5</v>
      </c>
      <c r="H167" s="75">
        <f t="shared" si="46"/>
        <v>5207.7</v>
      </c>
      <c r="I167" s="40">
        <f t="shared" si="47"/>
        <v>1760.2</v>
      </c>
      <c r="J167" s="41">
        <f t="shared" si="37"/>
        <v>52.1</v>
      </c>
      <c r="K167" s="60">
        <v>10.5</v>
      </c>
      <c r="L167" s="42">
        <f t="shared" si="36"/>
        <v>7030.5</v>
      </c>
      <c r="N167" s="67">
        <f t="shared" si="38"/>
        <v>4933.2</v>
      </c>
      <c r="O167" s="39">
        <f t="shared" si="39"/>
        <v>183</v>
      </c>
      <c r="P167" s="75">
        <f t="shared" si="40"/>
        <v>5116.2</v>
      </c>
      <c r="Q167" s="40">
        <f t="shared" si="41"/>
        <v>1729.3</v>
      </c>
      <c r="R167" s="41">
        <f t="shared" si="42"/>
        <v>51.2</v>
      </c>
      <c r="S167" s="60">
        <f t="shared" si="43"/>
        <v>7</v>
      </c>
      <c r="T167" s="42">
        <f t="shared" si="44"/>
        <v>6903.7</v>
      </c>
    </row>
    <row r="168" spans="1:20" x14ac:dyDescent="0.2">
      <c r="A168" s="34">
        <v>161</v>
      </c>
      <c r="B168" s="35">
        <f t="shared" si="34"/>
        <v>108.37</v>
      </c>
      <c r="C168" s="36">
        <f t="shared" si="35"/>
        <v>1025.56</v>
      </c>
      <c r="D168" s="37">
        <v>44510</v>
      </c>
      <c r="E168" s="38">
        <v>23458</v>
      </c>
      <c r="F168" s="67">
        <f t="shared" si="45"/>
        <v>4928.7</v>
      </c>
      <c r="G168" s="39">
        <f t="shared" si="45"/>
        <v>274.5</v>
      </c>
      <c r="H168" s="75">
        <f t="shared" si="46"/>
        <v>5203.2</v>
      </c>
      <c r="I168" s="40">
        <f t="shared" si="47"/>
        <v>1758.7</v>
      </c>
      <c r="J168" s="41">
        <f t="shared" si="37"/>
        <v>52</v>
      </c>
      <c r="K168" s="60">
        <v>10.5</v>
      </c>
      <c r="L168" s="42">
        <f t="shared" si="36"/>
        <v>7024.4</v>
      </c>
      <c r="N168" s="67">
        <f t="shared" si="38"/>
        <v>4928.7</v>
      </c>
      <c r="O168" s="39">
        <f t="shared" si="39"/>
        <v>183</v>
      </c>
      <c r="P168" s="75">
        <f t="shared" si="40"/>
        <v>5111.7</v>
      </c>
      <c r="Q168" s="40">
        <f t="shared" si="41"/>
        <v>1727.8</v>
      </c>
      <c r="R168" s="41">
        <f t="shared" si="42"/>
        <v>51.1</v>
      </c>
      <c r="S168" s="60">
        <f t="shared" si="43"/>
        <v>7</v>
      </c>
      <c r="T168" s="42">
        <f t="shared" si="44"/>
        <v>6897.6</v>
      </c>
    </row>
    <row r="169" spans="1:20" x14ac:dyDescent="0.2">
      <c r="A169" s="34">
        <v>162</v>
      </c>
      <c r="B169" s="35">
        <f t="shared" si="34"/>
        <v>108.47</v>
      </c>
      <c r="C169" s="36">
        <f t="shared" si="35"/>
        <v>1025.78</v>
      </c>
      <c r="D169" s="37">
        <v>44510</v>
      </c>
      <c r="E169" s="38">
        <v>23458</v>
      </c>
      <c r="F169" s="67">
        <f t="shared" si="45"/>
        <v>4924.1000000000004</v>
      </c>
      <c r="G169" s="39">
        <f t="shared" si="45"/>
        <v>274.39999999999998</v>
      </c>
      <c r="H169" s="75">
        <f t="shared" si="46"/>
        <v>5198.5</v>
      </c>
      <c r="I169" s="40">
        <f t="shared" si="47"/>
        <v>1757.1</v>
      </c>
      <c r="J169" s="41">
        <f t="shared" si="37"/>
        <v>52</v>
      </c>
      <c r="K169" s="60">
        <v>10.5</v>
      </c>
      <c r="L169" s="42">
        <f t="shared" si="36"/>
        <v>7018.1</v>
      </c>
      <c r="N169" s="67">
        <f t="shared" si="38"/>
        <v>4924.1000000000004</v>
      </c>
      <c r="O169" s="39">
        <f t="shared" si="39"/>
        <v>182.9</v>
      </c>
      <c r="P169" s="75">
        <f t="shared" si="40"/>
        <v>5107</v>
      </c>
      <c r="Q169" s="40">
        <f t="shared" si="41"/>
        <v>1726.2</v>
      </c>
      <c r="R169" s="41">
        <f t="shared" si="42"/>
        <v>51.1</v>
      </c>
      <c r="S169" s="60">
        <f t="shared" si="43"/>
        <v>7</v>
      </c>
      <c r="T169" s="42">
        <f t="shared" si="44"/>
        <v>6891.3</v>
      </c>
    </row>
    <row r="170" spans="1:20" x14ac:dyDescent="0.2">
      <c r="A170" s="34">
        <v>163</v>
      </c>
      <c r="B170" s="35">
        <f t="shared" si="34"/>
        <v>108.57</v>
      </c>
      <c r="C170" s="36">
        <f t="shared" si="35"/>
        <v>1025.99</v>
      </c>
      <c r="D170" s="37">
        <v>44510</v>
      </c>
      <c r="E170" s="38">
        <v>23458</v>
      </c>
      <c r="F170" s="67">
        <f t="shared" si="45"/>
        <v>4919.6000000000004</v>
      </c>
      <c r="G170" s="39">
        <f t="shared" si="45"/>
        <v>274.39999999999998</v>
      </c>
      <c r="H170" s="75">
        <f t="shared" si="46"/>
        <v>5194</v>
      </c>
      <c r="I170" s="40">
        <f t="shared" si="47"/>
        <v>1755.6</v>
      </c>
      <c r="J170" s="41">
        <f t="shared" si="37"/>
        <v>51.9</v>
      </c>
      <c r="K170" s="60">
        <v>10.5</v>
      </c>
      <c r="L170" s="42">
        <f t="shared" si="36"/>
        <v>7012</v>
      </c>
      <c r="N170" s="67">
        <f t="shared" si="38"/>
        <v>4919.6000000000004</v>
      </c>
      <c r="O170" s="39">
        <f t="shared" si="39"/>
        <v>182.9</v>
      </c>
      <c r="P170" s="75">
        <f t="shared" si="40"/>
        <v>5102.5</v>
      </c>
      <c r="Q170" s="40">
        <f t="shared" si="41"/>
        <v>1724.6</v>
      </c>
      <c r="R170" s="41">
        <f t="shared" si="42"/>
        <v>51</v>
      </c>
      <c r="S170" s="60">
        <f t="shared" si="43"/>
        <v>7</v>
      </c>
      <c r="T170" s="42">
        <f t="shared" si="44"/>
        <v>6885.1</v>
      </c>
    </row>
    <row r="171" spans="1:20" x14ac:dyDescent="0.2">
      <c r="A171" s="34">
        <v>164</v>
      </c>
      <c r="B171" s="35">
        <f t="shared" si="34"/>
        <v>108.67</v>
      </c>
      <c r="C171" s="36">
        <f t="shared" si="35"/>
        <v>1026.21</v>
      </c>
      <c r="D171" s="37">
        <v>44510</v>
      </c>
      <c r="E171" s="38">
        <v>23458</v>
      </c>
      <c r="F171" s="67">
        <f t="shared" si="45"/>
        <v>4915.1000000000004</v>
      </c>
      <c r="G171" s="39">
        <f t="shared" si="45"/>
        <v>274.3</v>
      </c>
      <c r="H171" s="75">
        <f t="shared" si="46"/>
        <v>5189.4000000000005</v>
      </c>
      <c r="I171" s="40">
        <f t="shared" si="47"/>
        <v>1754</v>
      </c>
      <c r="J171" s="41">
        <f t="shared" si="37"/>
        <v>51.9</v>
      </c>
      <c r="K171" s="60">
        <v>10.5</v>
      </c>
      <c r="L171" s="42">
        <f t="shared" si="36"/>
        <v>7005.8</v>
      </c>
      <c r="N171" s="67">
        <f t="shared" si="38"/>
        <v>4915.1000000000004</v>
      </c>
      <c r="O171" s="39">
        <f t="shared" si="39"/>
        <v>182.9</v>
      </c>
      <c r="P171" s="75">
        <f t="shared" si="40"/>
        <v>5098</v>
      </c>
      <c r="Q171" s="40">
        <f t="shared" si="41"/>
        <v>1723.1</v>
      </c>
      <c r="R171" s="41">
        <f t="shared" si="42"/>
        <v>51</v>
      </c>
      <c r="S171" s="60">
        <f t="shared" si="43"/>
        <v>7</v>
      </c>
      <c r="T171" s="42">
        <f t="shared" si="44"/>
        <v>6879.1</v>
      </c>
    </row>
    <row r="172" spans="1:20" x14ac:dyDescent="0.2">
      <c r="A172" s="34">
        <v>165</v>
      </c>
      <c r="B172" s="35">
        <f t="shared" si="34"/>
        <v>108.77</v>
      </c>
      <c r="C172" s="36">
        <f t="shared" si="35"/>
        <v>1026.42</v>
      </c>
      <c r="D172" s="37">
        <v>44510</v>
      </c>
      <c r="E172" s="38">
        <v>23458</v>
      </c>
      <c r="F172" s="67">
        <f t="shared" si="45"/>
        <v>4910.5</v>
      </c>
      <c r="G172" s="39">
        <f t="shared" si="45"/>
        <v>274.3</v>
      </c>
      <c r="H172" s="75">
        <f t="shared" si="46"/>
        <v>5184.8</v>
      </c>
      <c r="I172" s="40">
        <f t="shared" si="47"/>
        <v>1752.5</v>
      </c>
      <c r="J172" s="41">
        <f t="shared" si="37"/>
        <v>51.8</v>
      </c>
      <c r="K172" s="60">
        <v>10.5</v>
      </c>
      <c r="L172" s="42">
        <f t="shared" si="36"/>
        <v>6999.6</v>
      </c>
      <c r="N172" s="67">
        <f t="shared" si="38"/>
        <v>4910.5</v>
      </c>
      <c r="O172" s="39">
        <f t="shared" si="39"/>
        <v>182.8</v>
      </c>
      <c r="P172" s="75">
        <f t="shared" si="40"/>
        <v>5093.3</v>
      </c>
      <c r="Q172" s="40">
        <f t="shared" si="41"/>
        <v>1721.5</v>
      </c>
      <c r="R172" s="41">
        <f t="shared" si="42"/>
        <v>50.9</v>
      </c>
      <c r="S172" s="60">
        <f t="shared" si="43"/>
        <v>7</v>
      </c>
      <c r="T172" s="42">
        <f t="shared" si="44"/>
        <v>6872.7</v>
      </c>
    </row>
    <row r="173" spans="1:20" x14ac:dyDescent="0.2">
      <c r="A173" s="34">
        <v>166</v>
      </c>
      <c r="B173" s="35">
        <f t="shared" si="34"/>
        <v>108.87</v>
      </c>
      <c r="C173" s="36">
        <f t="shared" si="35"/>
        <v>1026.6400000000001</v>
      </c>
      <c r="D173" s="37">
        <v>44510</v>
      </c>
      <c r="E173" s="38">
        <v>23458</v>
      </c>
      <c r="F173" s="67">
        <f t="shared" si="45"/>
        <v>4906</v>
      </c>
      <c r="G173" s="39">
        <f t="shared" si="45"/>
        <v>274.2</v>
      </c>
      <c r="H173" s="75">
        <f t="shared" si="46"/>
        <v>5180.2</v>
      </c>
      <c r="I173" s="40">
        <f t="shared" si="47"/>
        <v>1750.9</v>
      </c>
      <c r="J173" s="41">
        <f t="shared" si="37"/>
        <v>51.8</v>
      </c>
      <c r="K173" s="60">
        <v>10.5</v>
      </c>
      <c r="L173" s="42">
        <f t="shared" si="36"/>
        <v>6993.4000000000005</v>
      </c>
      <c r="N173" s="67">
        <f t="shared" si="38"/>
        <v>4906</v>
      </c>
      <c r="O173" s="39">
        <f t="shared" si="39"/>
        <v>182.8</v>
      </c>
      <c r="P173" s="75">
        <f t="shared" si="40"/>
        <v>5088.8</v>
      </c>
      <c r="Q173" s="40">
        <f t="shared" si="41"/>
        <v>1720</v>
      </c>
      <c r="R173" s="41">
        <f t="shared" si="42"/>
        <v>50.9</v>
      </c>
      <c r="S173" s="60">
        <f t="shared" si="43"/>
        <v>7</v>
      </c>
      <c r="T173" s="42">
        <f t="shared" si="44"/>
        <v>6866.7</v>
      </c>
    </row>
    <row r="174" spans="1:20" x14ac:dyDescent="0.2">
      <c r="A174" s="34">
        <v>167</v>
      </c>
      <c r="B174" s="35">
        <f t="shared" si="34"/>
        <v>108.97</v>
      </c>
      <c r="C174" s="36">
        <f t="shared" si="35"/>
        <v>1026.8599999999999</v>
      </c>
      <c r="D174" s="37">
        <v>44510</v>
      </c>
      <c r="E174" s="38">
        <v>23458</v>
      </c>
      <c r="F174" s="67">
        <f t="shared" si="45"/>
        <v>4901.5</v>
      </c>
      <c r="G174" s="39">
        <f t="shared" si="45"/>
        <v>274.10000000000002</v>
      </c>
      <c r="H174" s="75">
        <f t="shared" si="46"/>
        <v>5175.6000000000004</v>
      </c>
      <c r="I174" s="40">
        <f t="shared" si="47"/>
        <v>1749.4</v>
      </c>
      <c r="J174" s="41">
        <f t="shared" si="37"/>
        <v>51.8</v>
      </c>
      <c r="K174" s="60">
        <v>10.5</v>
      </c>
      <c r="L174" s="42">
        <f t="shared" si="36"/>
        <v>6987.3</v>
      </c>
      <c r="N174" s="67">
        <f t="shared" si="38"/>
        <v>4901.5</v>
      </c>
      <c r="O174" s="39">
        <f t="shared" si="39"/>
        <v>182.8</v>
      </c>
      <c r="P174" s="75">
        <f t="shared" si="40"/>
        <v>5084.3</v>
      </c>
      <c r="Q174" s="40">
        <f t="shared" si="41"/>
        <v>1718.5</v>
      </c>
      <c r="R174" s="41">
        <f t="shared" si="42"/>
        <v>50.8</v>
      </c>
      <c r="S174" s="60">
        <f t="shared" si="43"/>
        <v>7</v>
      </c>
      <c r="T174" s="42">
        <f t="shared" si="44"/>
        <v>6860.6</v>
      </c>
    </row>
    <row r="175" spans="1:20" x14ac:dyDescent="0.2">
      <c r="A175" s="34">
        <v>168</v>
      </c>
      <c r="B175" s="35">
        <f t="shared" si="34"/>
        <v>109.07</v>
      </c>
      <c r="C175" s="36">
        <f t="shared" si="35"/>
        <v>1027.08</v>
      </c>
      <c r="D175" s="37">
        <v>44510</v>
      </c>
      <c r="E175" s="38">
        <v>23458</v>
      </c>
      <c r="F175" s="67">
        <f t="shared" si="45"/>
        <v>4897</v>
      </c>
      <c r="G175" s="39">
        <f t="shared" si="45"/>
        <v>274.10000000000002</v>
      </c>
      <c r="H175" s="75">
        <f t="shared" si="46"/>
        <v>5171.1000000000004</v>
      </c>
      <c r="I175" s="40">
        <f t="shared" si="47"/>
        <v>1747.8</v>
      </c>
      <c r="J175" s="41">
        <f t="shared" si="37"/>
        <v>51.7</v>
      </c>
      <c r="K175" s="60">
        <v>10.5</v>
      </c>
      <c r="L175" s="42">
        <f t="shared" si="36"/>
        <v>6981.1</v>
      </c>
      <c r="N175" s="67">
        <f t="shared" si="38"/>
        <v>4897</v>
      </c>
      <c r="O175" s="39">
        <f t="shared" si="39"/>
        <v>182.7</v>
      </c>
      <c r="P175" s="75">
        <f t="shared" si="40"/>
        <v>5079.7</v>
      </c>
      <c r="Q175" s="40">
        <f t="shared" si="41"/>
        <v>1716.9</v>
      </c>
      <c r="R175" s="41">
        <f t="shared" si="42"/>
        <v>50.8</v>
      </c>
      <c r="S175" s="60">
        <f t="shared" si="43"/>
        <v>7</v>
      </c>
      <c r="T175" s="42">
        <f t="shared" si="44"/>
        <v>6854.4000000000005</v>
      </c>
    </row>
    <row r="176" spans="1:20" x14ac:dyDescent="0.2">
      <c r="A176" s="34">
        <v>169</v>
      </c>
      <c r="B176" s="35">
        <f t="shared" si="34"/>
        <v>109.17</v>
      </c>
      <c r="C176" s="36">
        <f t="shared" si="35"/>
        <v>1027.3</v>
      </c>
      <c r="D176" s="37">
        <v>44510</v>
      </c>
      <c r="E176" s="38">
        <v>23458</v>
      </c>
      <c r="F176" s="67">
        <f t="shared" si="45"/>
        <v>4892.6000000000004</v>
      </c>
      <c r="G176" s="39">
        <f t="shared" si="45"/>
        <v>274</v>
      </c>
      <c r="H176" s="75">
        <f t="shared" si="46"/>
        <v>5166.6000000000004</v>
      </c>
      <c r="I176" s="40">
        <f t="shared" si="47"/>
        <v>1746.3</v>
      </c>
      <c r="J176" s="41">
        <f t="shared" si="37"/>
        <v>51.7</v>
      </c>
      <c r="K176" s="60">
        <v>10.5</v>
      </c>
      <c r="L176" s="42">
        <f t="shared" si="36"/>
        <v>6975.1</v>
      </c>
      <c r="N176" s="67">
        <f t="shared" si="38"/>
        <v>4892.6000000000004</v>
      </c>
      <c r="O176" s="39">
        <f t="shared" si="39"/>
        <v>182.7</v>
      </c>
      <c r="P176" s="75">
        <f t="shared" si="40"/>
        <v>5075.3</v>
      </c>
      <c r="Q176" s="40">
        <f t="shared" si="41"/>
        <v>1715.5</v>
      </c>
      <c r="R176" s="41">
        <f t="shared" si="42"/>
        <v>50.8</v>
      </c>
      <c r="S176" s="60">
        <f t="shared" si="43"/>
        <v>7</v>
      </c>
      <c r="T176" s="42">
        <f t="shared" si="44"/>
        <v>6848.6</v>
      </c>
    </row>
    <row r="177" spans="1:20" x14ac:dyDescent="0.2">
      <c r="A177" s="34">
        <v>170</v>
      </c>
      <c r="B177" s="35">
        <f t="shared" si="34"/>
        <v>109.27</v>
      </c>
      <c r="C177" s="36">
        <f t="shared" si="35"/>
        <v>1027.52</v>
      </c>
      <c r="D177" s="37">
        <v>44510</v>
      </c>
      <c r="E177" s="38">
        <v>23458</v>
      </c>
      <c r="F177" s="67">
        <f t="shared" si="45"/>
        <v>4888.1000000000004</v>
      </c>
      <c r="G177" s="39">
        <f t="shared" si="45"/>
        <v>274</v>
      </c>
      <c r="H177" s="75">
        <f t="shared" si="46"/>
        <v>5162.1000000000004</v>
      </c>
      <c r="I177" s="40">
        <f t="shared" si="47"/>
        <v>1744.8</v>
      </c>
      <c r="J177" s="41">
        <f t="shared" si="37"/>
        <v>51.6</v>
      </c>
      <c r="K177" s="60">
        <v>10.5</v>
      </c>
      <c r="L177" s="42">
        <f t="shared" si="36"/>
        <v>6969.0000000000009</v>
      </c>
      <c r="N177" s="67">
        <f t="shared" si="38"/>
        <v>4888.1000000000004</v>
      </c>
      <c r="O177" s="39">
        <f t="shared" si="39"/>
        <v>182.6</v>
      </c>
      <c r="P177" s="75">
        <f t="shared" si="40"/>
        <v>5070.7000000000007</v>
      </c>
      <c r="Q177" s="40">
        <f t="shared" si="41"/>
        <v>1713.9</v>
      </c>
      <c r="R177" s="41">
        <f t="shared" si="42"/>
        <v>50.7</v>
      </c>
      <c r="S177" s="60">
        <f t="shared" si="43"/>
        <v>7</v>
      </c>
      <c r="T177" s="42">
        <f t="shared" si="44"/>
        <v>6842.3</v>
      </c>
    </row>
    <row r="178" spans="1:20" x14ac:dyDescent="0.2">
      <c r="A178" s="34">
        <v>171</v>
      </c>
      <c r="B178" s="35">
        <f t="shared" si="34"/>
        <v>109.37</v>
      </c>
      <c r="C178" s="36">
        <f t="shared" si="35"/>
        <v>1027.74</v>
      </c>
      <c r="D178" s="37">
        <v>44510</v>
      </c>
      <c r="E178" s="38">
        <v>23458</v>
      </c>
      <c r="F178" s="67">
        <f t="shared" si="45"/>
        <v>4883.6000000000004</v>
      </c>
      <c r="G178" s="39">
        <f t="shared" si="45"/>
        <v>273.89999999999998</v>
      </c>
      <c r="H178" s="75">
        <f t="shared" si="46"/>
        <v>5157.5</v>
      </c>
      <c r="I178" s="40">
        <f t="shared" si="47"/>
        <v>1743.2</v>
      </c>
      <c r="J178" s="41">
        <f t="shared" si="37"/>
        <v>51.6</v>
      </c>
      <c r="K178" s="60">
        <v>10.5</v>
      </c>
      <c r="L178" s="42">
        <f t="shared" si="36"/>
        <v>6962.8</v>
      </c>
      <c r="N178" s="67">
        <f t="shared" si="38"/>
        <v>4883.6000000000004</v>
      </c>
      <c r="O178" s="39">
        <f t="shared" si="39"/>
        <v>182.6</v>
      </c>
      <c r="P178" s="75">
        <f t="shared" si="40"/>
        <v>5066.2000000000007</v>
      </c>
      <c r="Q178" s="40">
        <f t="shared" si="41"/>
        <v>1712.4</v>
      </c>
      <c r="R178" s="41">
        <f t="shared" si="42"/>
        <v>50.7</v>
      </c>
      <c r="S178" s="60">
        <f t="shared" si="43"/>
        <v>7</v>
      </c>
      <c r="T178" s="42">
        <f t="shared" si="44"/>
        <v>6836.3</v>
      </c>
    </row>
    <row r="179" spans="1:20" x14ac:dyDescent="0.2">
      <c r="A179" s="34">
        <v>172</v>
      </c>
      <c r="B179" s="35">
        <f t="shared" si="34"/>
        <v>109.46</v>
      </c>
      <c r="C179" s="36">
        <f t="shared" si="35"/>
        <v>1027.96</v>
      </c>
      <c r="D179" s="37">
        <v>44510</v>
      </c>
      <c r="E179" s="38">
        <v>23458</v>
      </c>
      <c r="F179" s="67">
        <f t="shared" si="45"/>
        <v>4879.6000000000004</v>
      </c>
      <c r="G179" s="39">
        <f t="shared" si="45"/>
        <v>273.8</v>
      </c>
      <c r="H179" s="75">
        <f t="shared" si="46"/>
        <v>5153.4000000000005</v>
      </c>
      <c r="I179" s="40">
        <f t="shared" si="47"/>
        <v>1741.8</v>
      </c>
      <c r="J179" s="41">
        <f t="shared" si="37"/>
        <v>51.5</v>
      </c>
      <c r="K179" s="60">
        <v>10.5</v>
      </c>
      <c r="L179" s="42">
        <f t="shared" si="36"/>
        <v>6957.2000000000007</v>
      </c>
      <c r="N179" s="67">
        <f t="shared" si="38"/>
        <v>4879.6000000000004</v>
      </c>
      <c r="O179" s="39">
        <f t="shared" si="39"/>
        <v>182.6</v>
      </c>
      <c r="P179" s="75">
        <f t="shared" si="40"/>
        <v>5062.2000000000007</v>
      </c>
      <c r="Q179" s="40">
        <f t="shared" si="41"/>
        <v>1711</v>
      </c>
      <c r="R179" s="41">
        <f t="shared" si="42"/>
        <v>50.6</v>
      </c>
      <c r="S179" s="60">
        <f t="shared" si="43"/>
        <v>7</v>
      </c>
      <c r="T179" s="42">
        <f t="shared" si="44"/>
        <v>6830.8000000000011</v>
      </c>
    </row>
    <row r="180" spans="1:20" x14ac:dyDescent="0.2">
      <c r="A180" s="34">
        <v>173</v>
      </c>
      <c r="B180" s="35">
        <f t="shared" si="34"/>
        <v>109.56</v>
      </c>
      <c r="C180" s="36">
        <f t="shared" si="35"/>
        <v>1028.18</v>
      </c>
      <c r="D180" s="37">
        <v>44510</v>
      </c>
      <c r="E180" s="38">
        <v>23458</v>
      </c>
      <c r="F180" s="67">
        <f t="shared" si="45"/>
        <v>4875.1000000000004</v>
      </c>
      <c r="G180" s="39">
        <f t="shared" si="45"/>
        <v>273.8</v>
      </c>
      <c r="H180" s="75">
        <f t="shared" si="46"/>
        <v>5148.9000000000005</v>
      </c>
      <c r="I180" s="40">
        <f t="shared" si="47"/>
        <v>1740.3</v>
      </c>
      <c r="J180" s="41">
        <f t="shared" si="37"/>
        <v>51.5</v>
      </c>
      <c r="K180" s="60">
        <v>10.5</v>
      </c>
      <c r="L180" s="42">
        <f t="shared" si="36"/>
        <v>6951.2000000000007</v>
      </c>
      <c r="N180" s="67">
        <f t="shared" si="38"/>
        <v>4875.1000000000004</v>
      </c>
      <c r="O180" s="39">
        <f t="shared" si="39"/>
        <v>182.5</v>
      </c>
      <c r="P180" s="75">
        <f t="shared" si="40"/>
        <v>5057.6000000000004</v>
      </c>
      <c r="Q180" s="40">
        <f t="shared" si="41"/>
        <v>1709.5</v>
      </c>
      <c r="R180" s="41">
        <f t="shared" si="42"/>
        <v>50.6</v>
      </c>
      <c r="S180" s="60">
        <f t="shared" si="43"/>
        <v>7</v>
      </c>
      <c r="T180" s="42">
        <f t="shared" si="44"/>
        <v>6824.7000000000007</v>
      </c>
    </row>
    <row r="181" spans="1:20" x14ac:dyDescent="0.2">
      <c r="A181" s="34">
        <v>174</v>
      </c>
      <c r="B181" s="35">
        <f t="shared" si="34"/>
        <v>109.66</v>
      </c>
      <c r="C181" s="36">
        <f t="shared" si="35"/>
        <v>1028.4100000000001</v>
      </c>
      <c r="D181" s="37">
        <v>44510</v>
      </c>
      <c r="E181" s="38">
        <v>23458</v>
      </c>
      <c r="F181" s="67">
        <f t="shared" si="45"/>
        <v>4870.7</v>
      </c>
      <c r="G181" s="39">
        <f t="shared" si="45"/>
        <v>273.7</v>
      </c>
      <c r="H181" s="75">
        <f t="shared" si="46"/>
        <v>5144.3999999999996</v>
      </c>
      <c r="I181" s="40">
        <f t="shared" si="47"/>
        <v>1738.8</v>
      </c>
      <c r="J181" s="41">
        <f t="shared" si="37"/>
        <v>51.4</v>
      </c>
      <c r="K181" s="60">
        <v>10.5</v>
      </c>
      <c r="L181" s="42">
        <f t="shared" si="36"/>
        <v>6945.0999999999995</v>
      </c>
      <c r="N181" s="67">
        <f t="shared" si="38"/>
        <v>4870.7</v>
      </c>
      <c r="O181" s="39">
        <f t="shared" si="39"/>
        <v>182.5</v>
      </c>
      <c r="P181" s="75">
        <f t="shared" si="40"/>
        <v>5053.2</v>
      </c>
      <c r="Q181" s="40">
        <f t="shared" si="41"/>
        <v>1708</v>
      </c>
      <c r="R181" s="41">
        <f t="shared" si="42"/>
        <v>50.5</v>
      </c>
      <c r="S181" s="60">
        <f t="shared" si="43"/>
        <v>7</v>
      </c>
      <c r="T181" s="42">
        <f t="shared" si="44"/>
        <v>6818.7</v>
      </c>
    </row>
    <row r="182" spans="1:20" x14ac:dyDescent="0.2">
      <c r="A182" s="34">
        <v>175</v>
      </c>
      <c r="B182" s="35">
        <f t="shared" si="34"/>
        <v>109.76</v>
      </c>
      <c r="C182" s="36">
        <f t="shared" si="35"/>
        <v>1028.6300000000001</v>
      </c>
      <c r="D182" s="37">
        <v>44510</v>
      </c>
      <c r="E182" s="38">
        <v>23458</v>
      </c>
      <c r="F182" s="67">
        <f t="shared" si="45"/>
        <v>4866.3</v>
      </c>
      <c r="G182" s="39">
        <f t="shared" si="45"/>
        <v>273.7</v>
      </c>
      <c r="H182" s="75">
        <f t="shared" si="46"/>
        <v>5140</v>
      </c>
      <c r="I182" s="40">
        <f t="shared" si="47"/>
        <v>1737.3</v>
      </c>
      <c r="J182" s="41">
        <f t="shared" si="37"/>
        <v>51.4</v>
      </c>
      <c r="K182" s="60">
        <v>10.5</v>
      </c>
      <c r="L182" s="42">
        <f t="shared" si="36"/>
        <v>6939.2</v>
      </c>
      <c r="N182" s="67">
        <f t="shared" si="38"/>
        <v>4866.3</v>
      </c>
      <c r="O182" s="39">
        <f t="shared" si="39"/>
        <v>182.4</v>
      </c>
      <c r="P182" s="75">
        <f t="shared" si="40"/>
        <v>5048.7</v>
      </c>
      <c r="Q182" s="40">
        <f t="shared" si="41"/>
        <v>1706.5</v>
      </c>
      <c r="R182" s="41">
        <f t="shared" si="42"/>
        <v>50.5</v>
      </c>
      <c r="S182" s="60">
        <f t="shared" si="43"/>
        <v>7</v>
      </c>
      <c r="T182" s="42">
        <f t="shared" si="44"/>
        <v>6812.7</v>
      </c>
    </row>
    <row r="183" spans="1:20" x14ac:dyDescent="0.2">
      <c r="A183" s="34">
        <v>176</v>
      </c>
      <c r="B183" s="35">
        <f t="shared" si="34"/>
        <v>109.86</v>
      </c>
      <c r="C183" s="36">
        <f t="shared" si="35"/>
        <v>1028.8599999999999</v>
      </c>
      <c r="D183" s="37">
        <v>44510</v>
      </c>
      <c r="E183" s="38">
        <v>23458</v>
      </c>
      <c r="F183" s="67">
        <f t="shared" si="45"/>
        <v>4861.8</v>
      </c>
      <c r="G183" s="39">
        <f t="shared" si="45"/>
        <v>273.60000000000002</v>
      </c>
      <c r="H183" s="75">
        <f t="shared" si="46"/>
        <v>5135.4000000000005</v>
      </c>
      <c r="I183" s="40">
        <f t="shared" si="47"/>
        <v>1735.8</v>
      </c>
      <c r="J183" s="41">
        <f t="shared" si="37"/>
        <v>51.4</v>
      </c>
      <c r="K183" s="60">
        <v>10.5</v>
      </c>
      <c r="L183" s="42">
        <f t="shared" si="36"/>
        <v>6933.1</v>
      </c>
      <c r="N183" s="67">
        <f t="shared" si="38"/>
        <v>4861.8</v>
      </c>
      <c r="O183" s="39">
        <f t="shared" si="39"/>
        <v>182.4</v>
      </c>
      <c r="P183" s="75">
        <f t="shared" si="40"/>
        <v>5044.2</v>
      </c>
      <c r="Q183" s="40">
        <f t="shared" si="41"/>
        <v>1704.9</v>
      </c>
      <c r="R183" s="41">
        <f t="shared" si="42"/>
        <v>50.4</v>
      </c>
      <c r="S183" s="60">
        <f t="shared" si="43"/>
        <v>7</v>
      </c>
      <c r="T183" s="42">
        <f t="shared" si="44"/>
        <v>6806.5</v>
      </c>
    </row>
    <row r="184" spans="1:20" x14ac:dyDescent="0.2">
      <c r="A184" s="34">
        <v>177</v>
      </c>
      <c r="B184" s="35">
        <f t="shared" si="34"/>
        <v>109.96</v>
      </c>
      <c r="C184" s="36">
        <f t="shared" si="35"/>
        <v>1029.08</v>
      </c>
      <c r="D184" s="37">
        <v>44510</v>
      </c>
      <c r="E184" s="38">
        <v>23458</v>
      </c>
      <c r="F184" s="67">
        <f t="shared" si="45"/>
        <v>4857.3999999999996</v>
      </c>
      <c r="G184" s="39">
        <f t="shared" si="45"/>
        <v>273.5</v>
      </c>
      <c r="H184" s="75">
        <f t="shared" si="46"/>
        <v>5130.8999999999996</v>
      </c>
      <c r="I184" s="40">
        <f t="shared" si="47"/>
        <v>1734.2</v>
      </c>
      <c r="J184" s="41">
        <f t="shared" si="37"/>
        <v>51.3</v>
      </c>
      <c r="K184" s="60">
        <v>10.5</v>
      </c>
      <c r="L184" s="42">
        <f t="shared" si="36"/>
        <v>6926.9</v>
      </c>
      <c r="N184" s="67">
        <f t="shared" si="38"/>
        <v>4857.3999999999996</v>
      </c>
      <c r="O184" s="39">
        <f t="shared" si="39"/>
        <v>182.4</v>
      </c>
      <c r="P184" s="75">
        <f t="shared" si="40"/>
        <v>5039.7999999999993</v>
      </c>
      <c r="Q184" s="40">
        <f t="shared" si="41"/>
        <v>1703.5</v>
      </c>
      <c r="R184" s="41">
        <f t="shared" si="42"/>
        <v>50.4</v>
      </c>
      <c r="S184" s="60">
        <f t="shared" si="43"/>
        <v>7</v>
      </c>
      <c r="T184" s="42">
        <f t="shared" si="44"/>
        <v>6800.6999999999989</v>
      </c>
    </row>
    <row r="185" spans="1:20" x14ac:dyDescent="0.2">
      <c r="A185" s="34">
        <v>178</v>
      </c>
      <c r="B185" s="35">
        <f t="shared" si="34"/>
        <v>110.06</v>
      </c>
      <c r="C185" s="36">
        <f t="shared" si="35"/>
        <v>1029.31</v>
      </c>
      <c r="D185" s="37">
        <v>44510</v>
      </c>
      <c r="E185" s="38">
        <v>23458</v>
      </c>
      <c r="F185" s="67">
        <f t="shared" si="45"/>
        <v>4853</v>
      </c>
      <c r="G185" s="39">
        <f t="shared" si="45"/>
        <v>273.5</v>
      </c>
      <c r="H185" s="75">
        <f t="shared" si="46"/>
        <v>5126.5</v>
      </c>
      <c r="I185" s="40">
        <f t="shared" si="47"/>
        <v>1732.8</v>
      </c>
      <c r="J185" s="41">
        <f t="shared" si="37"/>
        <v>51.3</v>
      </c>
      <c r="K185" s="60">
        <v>10.5</v>
      </c>
      <c r="L185" s="42">
        <f t="shared" si="36"/>
        <v>6921.1</v>
      </c>
      <c r="N185" s="67">
        <f t="shared" si="38"/>
        <v>4853</v>
      </c>
      <c r="O185" s="39">
        <f t="shared" si="39"/>
        <v>182.3</v>
      </c>
      <c r="P185" s="75">
        <f t="shared" si="40"/>
        <v>5035.3</v>
      </c>
      <c r="Q185" s="40">
        <f t="shared" si="41"/>
        <v>1701.9</v>
      </c>
      <c r="R185" s="41">
        <f t="shared" si="42"/>
        <v>50.4</v>
      </c>
      <c r="S185" s="60">
        <f t="shared" si="43"/>
        <v>7</v>
      </c>
      <c r="T185" s="42">
        <f t="shared" si="44"/>
        <v>6794.6</v>
      </c>
    </row>
    <row r="186" spans="1:20" x14ac:dyDescent="0.2">
      <c r="A186" s="34">
        <v>179</v>
      </c>
      <c r="B186" s="35">
        <f t="shared" si="34"/>
        <v>110.16</v>
      </c>
      <c r="C186" s="36">
        <f t="shared" si="35"/>
        <v>1029.54</v>
      </c>
      <c r="D186" s="37">
        <v>44510</v>
      </c>
      <c r="E186" s="38">
        <v>23458</v>
      </c>
      <c r="F186" s="67">
        <f t="shared" si="45"/>
        <v>4848.6000000000004</v>
      </c>
      <c r="G186" s="39">
        <f t="shared" si="45"/>
        <v>273.39999999999998</v>
      </c>
      <c r="H186" s="75">
        <f t="shared" si="46"/>
        <v>5122</v>
      </c>
      <c r="I186" s="40">
        <f t="shared" si="47"/>
        <v>1731.2</v>
      </c>
      <c r="J186" s="41">
        <f t="shared" si="37"/>
        <v>51.2</v>
      </c>
      <c r="K186" s="60">
        <v>10.5</v>
      </c>
      <c r="L186" s="42">
        <f t="shared" si="36"/>
        <v>6914.9</v>
      </c>
      <c r="N186" s="67">
        <f t="shared" si="38"/>
        <v>4848.6000000000004</v>
      </c>
      <c r="O186" s="39">
        <f t="shared" si="39"/>
        <v>182.3</v>
      </c>
      <c r="P186" s="75">
        <f t="shared" si="40"/>
        <v>5030.9000000000005</v>
      </c>
      <c r="Q186" s="40">
        <f t="shared" si="41"/>
        <v>1700.4</v>
      </c>
      <c r="R186" s="41">
        <f t="shared" si="42"/>
        <v>50.3</v>
      </c>
      <c r="S186" s="60">
        <f t="shared" si="43"/>
        <v>7</v>
      </c>
      <c r="T186" s="42">
        <f t="shared" si="44"/>
        <v>6788.6000000000013</v>
      </c>
    </row>
    <row r="187" spans="1:20" x14ac:dyDescent="0.2">
      <c r="A187" s="34">
        <v>180</v>
      </c>
      <c r="B187" s="35">
        <f t="shared" si="34"/>
        <v>110.26</v>
      </c>
      <c r="C187" s="36">
        <f t="shared" si="35"/>
        <v>1029.77</v>
      </c>
      <c r="D187" s="37">
        <v>44510</v>
      </c>
      <c r="E187" s="38">
        <v>23458</v>
      </c>
      <c r="F187" s="67">
        <f t="shared" si="45"/>
        <v>4844.2</v>
      </c>
      <c r="G187" s="39">
        <f t="shared" si="45"/>
        <v>273.39999999999998</v>
      </c>
      <c r="H187" s="75">
        <f t="shared" si="46"/>
        <v>5117.5999999999995</v>
      </c>
      <c r="I187" s="40">
        <f t="shared" si="47"/>
        <v>1729.7</v>
      </c>
      <c r="J187" s="41">
        <f t="shared" si="37"/>
        <v>51.2</v>
      </c>
      <c r="K187" s="60">
        <v>10.5</v>
      </c>
      <c r="L187" s="42">
        <f t="shared" si="36"/>
        <v>6908.9999999999991</v>
      </c>
      <c r="N187" s="67">
        <f t="shared" si="38"/>
        <v>4844.2</v>
      </c>
      <c r="O187" s="39">
        <f t="shared" si="39"/>
        <v>182.2</v>
      </c>
      <c r="P187" s="75">
        <f t="shared" si="40"/>
        <v>5026.3999999999996</v>
      </c>
      <c r="Q187" s="40">
        <f t="shared" si="41"/>
        <v>1698.9</v>
      </c>
      <c r="R187" s="41">
        <f t="shared" si="42"/>
        <v>50.3</v>
      </c>
      <c r="S187" s="60">
        <f t="shared" si="43"/>
        <v>7</v>
      </c>
      <c r="T187" s="42">
        <f t="shared" si="44"/>
        <v>6782.5999999999995</v>
      </c>
    </row>
    <row r="188" spans="1:20" x14ac:dyDescent="0.2">
      <c r="A188" s="34">
        <v>181</v>
      </c>
      <c r="B188" s="35">
        <f t="shared" si="34"/>
        <v>110.36</v>
      </c>
      <c r="C188" s="36">
        <f t="shared" si="35"/>
        <v>1030</v>
      </c>
      <c r="D188" s="37">
        <v>44510</v>
      </c>
      <c r="E188" s="38">
        <v>23458</v>
      </c>
      <c r="F188" s="67">
        <f t="shared" si="45"/>
        <v>4839.8</v>
      </c>
      <c r="G188" s="39">
        <f t="shared" si="45"/>
        <v>273.3</v>
      </c>
      <c r="H188" s="75">
        <f t="shared" si="46"/>
        <v>5113.1000000000004</v>
      </c>
      <c r="I188" s="40">
        <f t="shared" si="47"/>
        <v>1728.2</v>
      </c>
      <c r="J188" s="41">
        <f t="shared" si="37"/>
        <v>51.1</v>
      </c>
      <c r="K188" s="60">
        <v>10.5</v>
      </c>
      <c r="L188" s="42">
        <f t="shared" si="36"/>
        <v>6902.9000000000005</v>
      </c>
      <c r="N188" s="67">
        <f t="shared" si="38"/>
        <v>4839.8</v>
      </c>
      <c r="O188" s="39">
        <f t="shared" si="39"/>
        <v>182.2</v>
      </c>
      <c r="P188" s="75">
        <f t="shared" si="40"/>
        <v>5022</v>
      </c>
      <c r="Q188" s="40">
        <f t="shared" si="41"/>
        <v>1697.4</v>
      </c>
      <c r="R188" s="41">
        <f t="shared" si="42"/>
        <v>50.2</v>
      </c>
      <c r="S188" s="60">
        <f t="shared" si="43"/>
        <v>7</v>
      </c>
      <c r="T188" s="42">
        <f t="shared" si="44"/>
        <v>6776.5999999999995</v>
      </c>
    </row>
    <row r="189" spans="1:20" x14ac:dyDescent="0.2">
      <c r="A189" s="34">
        <v>182</v>
      </c>
      <c r="B189" s="35">
        <f t="shared" si="34"/>
        <v>110.45</v>
      </c>
      <c r="C189" s="36">
        <f t="shared" si="35"/>
        <v>1030.23</v>
      </c>
      <c r="D189" s="37">
        <v>44510</v>
      </c>
      <c r="E189" s="38">
        <v>23458</v>
      </c>
      <c r="F189" s="67">
        <f t="shared" si="45"/>
        <v>4835.8999999999996</v>
      </c>
      <c r="G189" s="39">
        <f t="shared" si="45"/>
        <v>273.2</v>
      </c>
      <c r="H189" s="75">
        <f t="shared" si="46"/>
        <v>5109.0999999999995</v>
      </c>
      <c r="I189" s="40">
        <f t="shared" si="47"/>
        <v>1726.9</v>
      </c>
      <c r="J189" s="41">
        <f t="shared" si="37"/>
        <v>51.1</v>
      </c>
      <c r="K189" s="60">
        <v>10.5</v>
      </c>
      <c r="L189" s="42">
        <f t="shared" si="36"/>
        <v>6897.6</v>
      </c>
      <c r="N189" s="67">
        <f t="shared" si="38"/>
        <v>4835.8999999999996</v>
      </c>
      <c r="O189" s="39">
        <f t="shared" si="39"/>
        <v>182.2</v>
      </c>
      <c r="P189" s="75">
        <f t="shared" si="40"/>
        <v>5018.0999999999995</v>
      </c>
      <c r="Q189" s="40">
        <f t="shared" si="41"/>
        <v>1696.1</v>
      </c>
      <c r="R189" s="41">
        <f t="shared" si="42"/>
        <v>50.2</v>
      </c>
      <c r="S189" s="60">
        <f t="shared" si="43"/>
        <v>7</v>
      </c>
      <c r="T189" s="42">
        <f t="shared" si="44"/>
        <v>6771.3999999999987</v>
      </c>
    </row>
    <row r="190" spans="1:20" x14ac:dyDescent="0.2">
      <c r="A190" s="34">
        <v>183</v>
      </c>
      <c r="B190" s="35">
        <f t="shared" si="34"/>
        <v>110.55</v>
      </c>
      <c r="C190" s="36">
        <f t="shared" si="35"/>
        <v>1030.46</v>
      </c>
      <c r="D190" s="37">
        <v>44510</v>
      </c>
      <c r="E190" s="38">
        <v>23458</v>
      </c>
      <c r="F190" s="67">
        <f t="shared" si="45"/>
        <v>4831.5</v>
      </c>
      <c r="G190" s="39">
        <f t="shared" si="45"/>
        <v>273.2</v>
      </c>
      <c r="H190" s="75">
        <f t="shared" si="46"/>
        <v>5104.7</v>
      </c>
      <c r="I190" s="40">
        <f t="shared" si="47"/>
        <v>1725.4</v>
      </c>
      <c r="J190" s="41">
        <f t="shared" si="37"/>
        <v>51</v>
      </c>
      <c r="K190" s="60">
        <v>10.5</v>
      </c>
      <c r="L190" s="42">
        <f t="shared" si="36"/>
        <v>6891.6</v>
      </c>
      <c r="N190" s="67">
        <f t="shared" si="38"/>
        <v>4831.5</v>
      </c>
      <c r="O190" s="39">
        <f t="shared" si="39"/>
        <v>182.1</v>
      </c>
      <c r="P190" s="75">
        <f t="shared" si="40"/>
        <v>5013.6000000000004</v>
      </c>
      <c r="Q190" s="40">
        <f t="shared" si="41"/>
        <v>1694.6</v>
      </c>
      <c r="R190" s="41">
        <f t="shared" si="42"/>
        <v>50.1</v>
      </c>
      <c r="S190" s="60">
        <f t="shared" si="43"/>
        <v>7</v>
      </c>
      <c r="T190" s="42">
        <f t="shared" si="44"/>
        <v>6765.3000000000011</v>
      </c>
    </row>
    <row r="191" spans="1:20" x14ac:dyDescent="0.2">
      <c r="A191" s="34">
        <v>184</v>
      </c>
      <c r="B191" s="35">
        <f t="shared" si="34"/>
        <v>110.65</v>
      </c>
      <c r="C191" s="36">
        <f t="shared" si="35"/>
        <v>1030.69</v>
      </c>
      <c r="D191" s="37">
        <v>44510</v>
      </c>
      <c r="E191" s="38">
        <v>23458</v>
      </c>
      <c r="F191" s="67">
        <f t="shared" si="45"/>
        <v>4827.1000000000004</v>
      </c>
      <c r="G191" s="39">
        <f t="shared" si="45"/>
        <v>273.10000000000002</v>
      </c>
      <c r="H191" s="75">
        <f t="shared" si="46"/>
        <v>5100.2000000000007</v>
      </c>
      <c r="I191" s="40">
        <f t="shared" si="47"/>
        <v>1723.9</v>
      </c>
      <c r="J191" s="41">
        <f t="shared" si="37"/>
        <v>51</v>
      </c>
      <c r="K191" s="60">
        <v>10.5</v>
      </c>
      <c r="L191" s="42">
        <f t="shared" si="36"/>
        <v>6885.6</v>
      </c>
      <c r="N191" s="67">
        <f t="shared" si="38"/>
        <v>4827.1000000000004</v>
      </c>
      <c r="O191" s="39">
        <f t="shared" si="39"/>
        <v>182.1</v>
      </c>
      <c r="P191" s="75">
        <f t="shared" si="40"/>
        <v>5009.2000000000007</v>
      </c>
      <c r="Q191" s="40">
        <f t="shared" si="41"/>
        <v>1693.1</v>
      </c>
      <c r="R191" s="41">
        <f t="shared" si="42"/>
        <v>50.1</v>
      </c>
      <c r="S191" s="60">
        <f t="shared" si="43"/>
        <v>7</v>
      </c>
      <c r="T191" s="42">
        <f t="shared" si="44"/>
        <v>6759.4000000000015</v>
      </c>
    </row>
    <row r="192" spans="1:20" x14ac:dyDescent="0.2">
      <c r="A192" s="34">
        <v>185</v>
      </c>
      <c r="B192" s="35">
        <f t="shared" si="34"/>
        <v>110.75</v>
      </c>
      <c r="C192" s="36">
        <f t="shared" si="35"/>
        <v>1030.92</v>
      </c>
      <c r="D192" s="37">
        <v>44510</v>
      </c>
      <c r="E192" s="38">
        <v>23458</v>
      </c>
      <c r="F192" s="67">
        <f t="shared" si="45"/>
        <v>4822.8</v>
      </c>
      <c r="G192" s="39">
        <f t="shared" si="45"/>
        <v>273.10000000000002</v>
      </c>
      <c r="H192" s="75">
        <f t="shared" si="46"/>
        <v>5095.9000000000005</v>
      </c>
      <c r="I192" s="40">
        <f t="shared" si="47"/>
        <v>1722.4</v>
      </c>
      <c r="J192" s="41">
        <f t="shared" si="37"/>
        <v>51</v>
      </c>
      <c r="K192" s="60">
        <v>10.5</v>
      </c>
      <c r="L192" s="42">
        <f t="shared" si="36"/>
        <v>6879.8000000000011</v>
      </c>
      <c r="N192" s="67">
        <f t="shared" si="38"/>
        <v>4822.8</v>
      </c>
      <c r="O192" s="39">
        <f t="shared" si="39"/>
        <v>182</v>
      </c>
      <c r="P192" s="75">
        <f t="shared" si="40"/>
        <v>5004.8</v>
      </c>
      <c r="Q192" s="40">
        <f t="shared" si="41"/>
        <v>1691.6</v>
      </c>
      <c r="R192" s="41">
        <f t="shared" si="42"/>
        <v>50</v>
      </c>
      <c r="S192" s="60">
        <f t="shared" si="43"/>
        <v>7</v>
      </c>
      <c r="T192" s="42">
        <f t="shared" si="44"/>
        <v>6753.4</v>
      </c>
    </row>
    <row r="193" spans="1:20" x14ac:dyDescent="0.2">
      <c r="A193" s="34">
        <v>186</v>
      </c>
      <c r="B193" s="35">
        <f t="shared" si="34"/>
        <v>110.85</v>
      </c>
      <c r="C193" s="36">
        <f t="shared" si="35"/>
        <v>1031.1500000000001</v>
      </c>
      <c r="D193" s="37">
        <v>44510</v>
      </c>
      <c r="E193" s="38">
        <v>23458</v>
      </c>
      <c r="F193" s="67">
        <f t="shared" si="45"/>
        <v>4818.3999999999996</v>
      </c>
      <c r="G193" s="39">
        <f t="shared" si="45"/>
        <v>273</v>
      </c>
      <c r="H193" s="75">
        <f t="shared" si="46"/>
        <v>5091.3999999999996</v>
      </c>
      <c r="I193" s="40">
        <f t="shared" si="47"/>
        <v>1720.9</v>
      </c>
      <c r="J193" s="41">
        <f t="shared" si="37"/>
        <v>50.9</v>
      </c>
      <c r="K193" s="60">
        <v>10.5</v>
      </c>
      <c r="L193" s="42">
        <f t="shared" si="36"/>
        <v>6873.6999999999989</v>
      </c>
      <c r="N193" s="67">
        <f t="shared" si="38"/>
        <v>4818.3999999999996</v>
      </c>
      <c r="O193" s="39">
        <f t="shared" si="39"/>
        <v>182</v>
      </c>
      <c r="P193" s="75">
        <f t="shared" si="40"/>
        <v>5000.3999999999996</v>
      </c>
      <c r="Q193" s="40">
        <f t="shared" si="41"/>
        <v>1690.1</v>
      </c>
      <c r="R193" s="41">
        <f t="shared" si="42"/>
        <v>50</v>
      </c>
      <c r="S193" s="60">
        <f t="shared" si="43"/>
        <v>7</v>
      </c>
      <c r="T193" s="42">
        <f t="shared" si="44"/>
        <v>6747.5</v>
      </c>
    </row>
    <row r="194" spans="1:20" x14ac:dyDescent="0.2">
      <c r="A194" s="34">
        <v>187</v>
      </c>
      <c r="B194" s="35">
        <f t="shared" si="34"/>
        <v>110.95</v>
      </c>
      <c r="C194" s="36">
        <f t="shared" si="35"/>
        <v>1031.3900000000001</v>
      </c>
      <c r="D194" s="37">
        <v>44510</v>
      </c>
      <c r="E194" s="38">
        <v>23458</v>
      </c>
      <c r="F194" s="67">
        <f t="shared" si="45"/>
        <v>4814.1000000000004</v>
      </c>
      <c r="G194" s="39">
        <f t="shared" si="45"/>
        <v>272.89999999999998</v>
      </c>
      <c r="H194" s="75">
        <f t="shared" si="46"/>
        <v>5087</v>
      </c>
      <c r="I194" s="40">
        <f t="shared" si="47"/>
        <v>1719.4</v>
      </c>
      <c r="J194" s="41">
        <f t="shared" si="37"/>
        <v>50.9</v>
      </c>
      <c r="K194" s="60">
        <v>10.5</v>
      </c>
      <c r="L194" s="42">
        <f t="shared" si="36"/>
        <v>6867.7999999999993</v>
      </c>
      <c r="N194" s="67">
        <f t="shared" si="38"/>
        <v>4814.1000000000004</v>
      </c>
      <c r="O194" s="39">
        <f t="shared" si="39"/>
        <v>182</v>
      </c>
      <c r="P194" s="75">
        <f t="shared" si="40"/>
        <v>4996.1000000000004</v>
      </c>
      <c r="Q194" s="40">
        <f t="shared" si="41"/>
        <v>1688.7</v>
      </c>
      <c r="R194" s="41">
        <f t="shared" si="42"/>
        <v>50</v>
      </c>
      <c r="S194" s="60">
        <f t="shared" si="43"/>
        <v>7</v>
      </c>
      <c r="T194" s="42">
        <f t="shared" si="44"/>
        <v>6741.8</v>
      </c>
    </row>
    <row r="195" spans="1:20" x14ac:dyDescent="0.2">
      <c r="A195" s="34">
        <v>188</v>
      </c>
      <c r="B195" s="35">
        <f t="shared" si="34"/>
        <v>111.04</v>
      </c>
      <c r="C195" s="36">
        <f t="shared" si="35"/>
        <v>1031.6199999999999</v>
      </c>
      <c r="D195" s="37">
        <v>44510</v>
      </c>
      <c r="E195" s="38">
        <v>23458</v>
      </c>
      <c r="F195" s="67">
        <f t="shared" si="45"/>
        <v>4810.2</v>
      </c>
      <c r="G195" s="39">
        <f t="shared" si="45"/>
        <v>272.89999999999998</v>
      </c>
      <c r="H195" s="75">
        <f t="shared" si="46"/>
        <v>5083.0999999999995</v>
      </c>
      <c r="I195" s="40">
        <f t="shared" si="47"/>
        <v>1718.1</v>
      </c>
      <c r="J195" s="41">
        <f t="shared" si="37"/>
        <v>50.8</v>
      </c>
      <c r="K195" s="60">
        <v>10.5</v>
      </c>
      <c r="L195" s="42">
        <f t="shared" si="36"/>
        <v>6862.4999999999991</v>
      </c>
      <c r="N195" s="67">
        <f t="shared" si="38"/>
        <v>4810.2</v>
      </c>
      <c r="O195" s="39">
        <f t="shared" si="39"/>
        <v>181.9</v>
      </c>
      <c r="P195" s="75">
        <f t="shared" si="40"/>
        <v>4992.0999999999995</v>
      </c>
      <c r="Q195" s="40">
        <f t="shared" si="41"/>
        <v>1687.3</v>
      </c>
      <c r="R195" s="41">
        <f t="shared" si="42"/>
        <v>49.9</v>
      </c>
      <c r="S195" s="60">
        <f t="shared" si="43"/>
        <v>7</v>
      </c>
      <c r="T195" s="42">
        <f t="shared" si="44"/>
        <v>6736.2999999999993</v>
      </c>
    </row>
    <row r="196" spans="1:20" x14ac:dyDescent="0.2">
      <c r="A196" s="34">
        <v>189</v>
      </c>
      <c r="B196" s="35">
        <f t="shared" si="34"/>
        <v>111.14</v>
      </c>
      <c r="C196" s="36">
        <f t="shared" si="35"/>
        <v>1031.8599999999999</v>
      </c>
      <c r="D196" s="37">
        <v>44510</v>
      </c>
      <c r="E196" s="38">
        <v>23458</v>
      </c>
      <c r="F196" s="67">
        <f t="shared" si="45"/>
        <v>4805.8</v>
      </c>
      <c r="G196" s="39">
        <f t="shared" si="45"/>
        <v>272.8</v>
      </c>
      <c r="H196" s="75">
        <f t="shared" si="46"/>
        <v>5078.6000000000004</v>
      </c>
      <c r="I196" s="40">
        <f t="shared" si="47"/>
        <v>1716.6</v>
      </c>
      <c r="J196" s="41">
        <f t="shared" si="37"/>
        <v>50.8</v>
      </c>
      <c r="K196" s="60">
        <v>10.5</v>
      </c>
      <c r="L196" s="42">
        <f t="shared" si="36"/>
        <v>6856.5000000000009</v>
      </c>
      <c r="N196" s="67">
        <f t="shared" si="38"/>
        <v>4805.8</v>
      </c>
      <c r="O196" s="39">
        <f t="shared" si="39"/>
        <v>181.9</v>
      </c>
      <c r="P196" s="75">
        <f t="shared" si="40"/>
        <v>4987.7</v>
      </c>
      <c r="Q196" s="40">
        <f t="shared" si="41"/>
        <v>1685.8</v>
      </c>
      <c r="R196" s="41">
        <f t="shared" si="42"/>
        <v>49.9</v>
      </c>
      <c r="S196" s="60">
        <f t="shared" si="43"/>
        <v>7</v>
      </c>
      <c r="T196" s="42">
        <f t="shared" si="44"/>
        <v>6730.4</v>
      </c>
    </row>
    <row r="197" spans="1:20" x14ac:dyDescent="0.2">
      <c r="A197" s="34">
        <v>190</v>
      </c>
      <c r="B197" s="35">
        <f t="shared" si="34"/>
        <v>111.24</v>
      </c>
      <c r="C197" s="36">
        <f t="shared" si="35"/>
        <v>1032.0899999999999</v>
      </c>
      <c r="D197" s="37">
        <v>44510</v>
      </c>
      <c r="E197" s="38">
        <v>23458</v>
      </c>
      <c r="F197" s="67">
        <f t="shared" si="45"/>
        <v>4801.5</v>
      </c>
      <c r="G197" s="39">
        <f t="shared" si="45"/>
        <v>272.7</v>
      </c>
      <c r="H197" s="75">
        <f t="shared" si="46"/>
        <v>5074.2</v>
      </c>
      <c r="I197" s="40">
        <f t="shared" si="47"/>
        <v>1715.1</v>
      </c>
      <c r="J197" s="41">
        <f t="shared" si="37"/>
        <v>50.7</v>
      </c>
      <c r="K197" s="60">
        <v>10.5</v>
      </c>
      <c r="L197" s="42">
        <f t="shared" si="36"/>
        <v>6850.4999999999991</v>
      </c>
      <c r="N197" s="67">
        <f t="shared" si="38"/>
        <v>4801.5</v>
      </c>
      <c r="O197" s="39">
        <f t="shared" si="39"/>
        <v>181.8</v>
      </c>
      <c r="P197" s="75">
        <f t="shared" si="40"/>
        <v>4983.3</v>
      </c>
      <c r="Q197" s="40">
        <f t="shared" si="41"/>
        <v>1684.4</v>
      </c>
      <c r="R197" s="41">
        <f t="shared" si="42"/>
        <v>49.8</v>
      </c>
      <c r="S197" s="60">
        <f t="shared" si="43"/>
        <v>7</v>
      </c>
      <c r="T197" s="42">
        <f t="shared" si="44"/>
        <v>6724.5000000000009</v>
      </c>
    </row>
    <row r="198" spans="1:20" x14ac:dyDescent="0.2">
      <c r="A198" s="34">
        <v>191</v>
      </c>
      <c r="B198" s="35">
        <f t="shared" si="34"/>
        <v>111.34</v>
      </c>
      <c r="C198" s="36">
        <f t="shared" si="35"/>
        <v>1032.32</v>
      </c>
      <c r="D198" s="37">
        <v>44510</v>
      </c>
      <c r="E198" s="38">
        <v>23458</v>
      </c>
      <c r="F198" s="67">
        <f t="shared" si="45"/>
        <v>4797.2</v>
      </c>
      <c r="G198" s="39">
        <f t="shared" si="45"/>
        <v>272.7</v>
      </c>
      <c r="H198" s="75">
        <f t="shared" si="46"/>
        <v>5069.8999999999996</v>
      </c>
      <c r="I198" s="40">
        <f t="shared" si="47"/>
        <v>1713.6</v>
      </c>
      <c r="J198" s="41">
        <f t="shared" si="37"/>
        <v>50.7</v>
      </c>
      <c r="K198" s="60">
        <v>10.5</v>
      </c>
      <c r="L198" s="42">
        <f t="shared" si="36"/>
        <v>6844.7</v>
      </c>
      <c r="N198" s="67">
        <f t="shared" si="38"/>
        <v>4797.2</v>
      </c>
      <c r="O198" s="39">
        <f t="shared" si="39"/>
        <v>181.8</v>
      </c>
      <c r="P198" s="75">
        <f t="shared" si="40"/>
        <v>4979</v>
      </c>
      <c r="Q198" s="40">
        <f t="shared" si="41"/>
        <v>1682.9</v>
      </c>
      <c r="R198" s="41">
        <f t="shared" si="42"/>
        <v>49.8</v>
      </c>
      <c r="S198" s="60">
        <f t="shared" si="43"/>
        <v>7</v>
      </c>
      <c r="T198" s="42">
        <f t="shared" si="44"/>
        <v>6718.7</v>
      </c>
    </row>
    <row r="199" spans="1:20" x14ac:dyDescent="0.2">
      <c r="A199" s="34">
        <v>192</v>
      </c>
      <c r="B199" s="35">
        <f t="shared" si="34"/>
        <v>111.44</v>
      </c>
      <c r="C199" s="36">
        <f t="shared" si="35"/>
        <v>1032.56</v>
      </c>
      <c r="D199" s="37">
        <v>44510</v>
      </c>
      <c r="E199" s="38">
        <v>23458</v>
      </c>
      <c r="F199" s="67">
        <f t="shared" si="45"/>
        <v>4792.8999999999996</v>
      </c>
      <c r="G199" s="39">
        <f t="shared" si="45"/>
        <v>272.60000000000002</v>
      </c>
      <c r="H199" s="75">
        <f t="shared" si="46"/>
        <v>5065.5</v>
      </c>
      <c r="I199" s="40">
        <f t="shared" si="47"/>
        <v>1712.1</v>
      </c>
      <c r="J199" s="41">
        <f t="shared" si="37"/>
        <v>50.7</v>
      </c>
      <c r="K199" s="60">
        <v>10.5</v>
      </c>
      <c r="L199" s="42">
        <f t="shared" si="36"/>
        <v>6838.8</v>
      </c>
      <c r="N199" s="67">
        <f t="shared" si="38"/>
        <v>4792.8999999999996</v>
      </c>
      <c r="O199" s="39">
        <f t="shared" si="39"/>
        <v>181.7</v>
      </c>
      <c r="P199" s="75">
        <f t="shared" si="40"/>
        <v>4974.5999999999995</v>
      </c>
      <c r="Q199" s="40">
        <f t="shared" si="41"/>
        <v>1681.4</v>
      </c>
      <c r="R199" s="41">
        <f t="shared" si="42"/>
        <v>49.7</v>
      </c>
      <c r="S199" s="60">
        <f t="shared" si="43"/>
        <v>7</v>
      </c>
      <c r="T199" s="42">
        <f t="shared" si="44"/>
        <v>6712.7</v>
      </c>
    </row>
    <row r="200" spans="1:20" x14ac:dyDescent="0.2">
      <c r="A200" s="34">
        <v>193</v>
      </c>
      <c r="B200" s="35">
        <f t="shared" ref="B200:B263" si="48">ROUND(IF(A200&lt;B$555,(IF(A200&lt;$B$559,B$561+B$562*A200,B$548+B$549*A200+B$550*A200^2+B$551*A200^3+B$552*A200^4+B$553*A200^5)),(B$557)),2)</f>
        <v>111.53</v>
      </c>
      <c r="C200" s="36">
        <f t="shared" ref="C200:C263" si="49">ROUND(IF(A200&lt;C$555,(IF(A200&lt;C$559,C$561+C$562*A200,C$548+C$549*A200+C$550*A200^2+C$551*A200^3+C$552*A200^4+C$553*A200^5)),(C$557)),2)</f>
        <v>1032.79</v>
      </c>
      <c r="D200" s="37">
        <v>44510</v>
      </c>
      <c r="E200" s="38">
        <v>23458</v>
      </c>
      <c r="F200" s="67">
        <f t="shared" si="45"/>
        <v>4789</v>
      </c>
      <c r="G200" s="39">
        <f t="shared" si="45"/>
        <v>272.60000000000002</v>
      </c>
      <c r="H200" s="75">
        <f t="shared" si="46"/>
        <v>5061.6000000000004</v>
      </c>
      <c r="I200" s="40">
        <f t="shared" si="47"/>
        <v>1710.8</v>
      </c>
      <c r="J200" s="41">
        <f t="shared" si="37"/>
        <v>50.6</v>
      </c>
      <c r="K200" s="60">
        <v>10.5</v>
      </c>
      <c r="L200" s="42">
        <f t="shared" ref="L200:L263" si="50">SUM(H200:K200)</f>
        <v>6833.5000000000009</v>
      </c>
      <c r="N200" s="67">
        <f t="shared" si="38"/>
        <v>4789</v>
      </c>
      <c r="O200" s="39">
        <f t="shared" si="39"/>
        <v>181.7</v>
      </c>
      <c r="P200" s="75">
        <f t="shared" si="40"/>
        <v>4970.7</v>
      </c>
      <c r="Q200" s="40">
        <f t="shared" si="41"/>
        <v>1680.1</v>
      </c>
      <c r="R200" s="41">
        <f t="shared" si="42"/>
        <v>49.7</v>
      </c>
      <c r="S200" s="60">
        <f t="shared" si="43"/>
        <v>7</v>
      </c>
      <c r="T200" s="42">
        <f t="shared" si="44"/>
        <v>6707.4999999999991</v>
      </c>
    </row>
    <row r="201" spans="1:20" x14ac:dyDescent="0.2">
      <c r="A201" s="34">
        <v>194</v>
      </c>
      <c r="B201" s="35">
        <f t="shared" si="48"/>
        <v>111.63</v>
      </c>
      <c r="C201" s="36">
        <f t="shared" si="49"/>
        <v>1033.03</v>
      </c>
      <c r="D201" s="37">
        <v>44510</v>
      </c>
      <c r="E201" s="38">
        <v>23458</v>
      </c>
      <c r="F201" s="67">
        <f t="shared" si="45"/>
        <v>4784.7</v>
      </c>
      <c r="G201" s="39">
        <f t="shared" si="45"/>
        <v>272.5</v>
      </c>
      <c r="H201" s="75">
        <f t="shared" si="46"/>
        <v>5057.2</v>
      </c>
      <c r="I201" s="40">
        <f t="shared" si="47"/>
        <v>1709.3</v>
      </c>
      <c r="J201" s="41">
        <f t="shared" ref="J201:J264" si="51">ROUND(H201*0.01,1)</f>
        <v>50.6</v>
      </c>
      <c r="K201" s="60">
        <v>10.5</v>
      </c>
      <c r="L201" s="42">
        <f t="shared" si="50"/>
        <v>6827.6</v>
      </c>
      <c r="N201" s="67">
        <f t="shared" ref="N201:N264" si="52">F201</f>
        <v>4784.7</v>
      </c>
      <c r="O201" s="39">
        <f t="shared" ref="O201:O264" si="53">ROUND(8/C201*E201,1)</f>
        <v>181.7</v>
      </c>
      <c r="P201" s="75">
        <f t="shared" ref="P201:P264" si="54">N201+O201</f>
        <v>4966.3999999999996</v>
      </c>
      <c r="Q201" s="40">
        <f t="shared" ref="Q201:Q264" si="55">ROUND(P201*0.338,1)</f>
        <v>1678.6</v>
      </c>
      <c r="R201" s="41">
        <f t="shared" ref="R201:R264" si="56">ROUND(P201*0.01,1)</f>
        <v>49.7</v>
      </c>
      <c r="S201" s="60">
        <f t="shared" ref="S201:S264" si="57">ROUND(K201*2/3,1)</f>
        <v>7</v>
      </c>
      <c r="T201" s="42">
        <f t="shared" ref="T201:T264" si="58">SUM(P201:S201)</f>
        <v>6701.7</v>
      </c>
    </row>
    <row r="202" spans="1:20" x14ac:dyDescent="0.2">
      <c r="A202" s="34">
        <v>195</v>
      </c>
      <c r="B202" s="35">
        <f t="shared" si="48"/>
        <v>111.73</v>
      </c>
      <c r="C202" s="36">
        <f t="shared" si="49"/>
        <v>1033.26</v>
      </c>
      <c r="D202" s="37">
        <v>44510</v>
      </c>
      <c r="E202" s="38">
        <v>23458</v>
      </c>
      <c r="F202" s="67">
        <f t="shared" si="45"/>
        <v>4780.5</v>
      </c>
      <c r="G202" s="39">
        <f t="shared" si="45"/>
        <v>272.39999999999998</v>
      </c>
      <c r="H202" s="75">
        <f t="shared" si="46"/>
        <v>5052.8999999999996</v>
      </c>
      <c r="I202" s="40">
        <f t="shared" si="47"/>
        <v>1707.9</v>
      </c>
      <c r="J202" s="41">
        <f t="shared" si="51"/>
        <v>50.5</v>
      </c>
      <c r="K202" s="60">
        <v>10.5</v>
      </c>
      <c r="L202" s="42">
        <f t="shared" si="50"/>
        <v>6821.7999999999993</v>
      </c>
      <c r="N202" s="67">
        <f t="shared" si="52"/>
        <v>4780.5</v>
      </c>
      <c r="O202" s="39">
        <f t="shared" si="53"/>
        <v>181.6</v>
      </c>
      <c r="P202" s="75">
        <f t="shared" si="54"/>
        <v>4962.1000000000004</v>
      </c>
      <c r="Q202" s="40">
        <f t="shared" si="55"/>
        <v>1677.2</v>
      </c>
      <c r="R202" s="41">
        <f t="shared" si="56"/>
        <v>49.6</v>
      </c>
      <c r="S202" s="60">
        <f t="shared" si="57"/>
        <v>7</v>
      </c>
      <c r="T202" s="42">
        <f t="shared" si="58"/>
        <v>6695.9000000000005</v>
      </c>
    </row>
    <row r="203" spans="1:20" x14ac:dyDescent="0.2">
      <c r="A203" s="34">
        <v>196</v>
      </c>
      <c r="B203" s="35">
        <f t="shared" si="48"/>
        <v>111.83</v>
      </c>
      <c r="C203" s="36">
        <f t="shared" si="49"/>
        <v>1033.5</v>
      </c>
      <c r="D203" s="37">
        <v>44510</v>
      </c>
      <c r="E203" s="38">
        <v>23458</v>
      </c>
      <c r="F203" s="67">
        <f t="shared" si="45"/>
        <v>4776.2</v>
      </c>
      <c r="G203" s="39">
        <f t="shared" si="45"/>
        <v>272.39999999999998</v>
      </c>
      <c r="H203" s="75">
        <f t="shared" si="46"/>
        <v>5048.5999999999995</v>
      </c>
      <c r="I203" s="40">
        <f t="shared" si="47"/>
        <v>1706.4</v>
      </c>
      <c r="J203" s="41">
        <f t="shared" si="51"/>
        <v>50.5</v>
      </c>
      <c r="K203" s="60">
        <v>10.5</v>
      </c>
      <c r="L203" s="42">
        <f t="shared" si="50"/>
        <v>6816</v>
      </c>
      <c r="N203" s="67">
        <f t="shared" si="52"/>
        <v>4776.2</v>
      </c>
      <c r="O203" s="39">
        <f t="shared" si="53"/>
        <v>181.6</v>
      </c>
      <c r="P203" s="75">
        <f t="shared" si="54"/>
        <v>4957.8</v>
      </c>
      <c r="Q203" s="40">
        <f t="shared" si="55"/>
        <v>1675.7</v>
      </c>
      <c r="R203" s="41">
        <f t="shared" si="56"/>
        <v>49.6</v>
      </c>
      <c r="S203" s="60">
        <f t="shared" si="57"/>
        <v>7</v>
      </c>
      <c r="T203" s="42">
        <f t="shared" si="58"/>
        <v>6690.1</v>
      </c>
    </row>
    <row r="204" spans="1:20" x14ac:dyDescent="0.2">
      <c r="A204" s="34">
        <v>197</v>
      </c>
      <c r="B204" s="35">
        <f t="shared" si="48"/>
        <v>111.93</v>
      </c>
      <c r="C204" s="36">
        <f t="shared" si="49"/>
        <v>1033.73</v>
      </c>
      <c r="D204" s="37">
        <v>44510</v>
      </c>
      <c r="E204" s="38">
        <v>23458</v>
      </c>
      <c r="F204" s="67">
        <f t="shared" si="45"/>
        <v>4771.8999999999996</v>
      </c>
      <c r="G204" s="39">
        <f t="shared" si="45"/>
        <v>272.3</v>
      </c>
      <c r="H204" s="75">
        <f t="shared" si="46"/>
        <v>5044.2</v>
      </c>
      <c r="I204" s="40">
        <f t="shared" si="47"/>
        <v>1704.9</v>
      </c>
      <c r="J204" s="41">
        <f t="shared" si="51"/>
        <v>50.4</v>
      </c>
      <c r="K204" s="60">
        <v>10.5</v>
      </c>
      <c r="L204" s="42">
        <f t="shared" si="50"/>
        <v>6810</v>
      </c>
      <c r="N204" s="67">
        <f t="shared" si="52"/>
        <v>4771.8999999999996</v>
      </c>
      <c r="O204" s="39">
        <f t="shared" si="53"/>
        <v>181.5</v>
      </c>
      <c r="P204" s="75">
        <f t="shared" si="54"/>
        <v>4953.3999999999996</v>
      </c>
      <c r="Q204" s="40">
        <f t="shared" si="55"/>
        <v>1674.2</v>
      </c>
      <c r="R204" s="41">
        <f t="shared" si="56"/>
        <v>49.5</v>
      </c>
      <c r="S204" s="60">
        <f t="shared" si="57"/>
        <v>7</v>
      </c>
      <c r="T204" s="42">
        <f t="shared" si="58"/>
        <v>6684.0999999999995</v>
      </c>
    </row>
    <row r="205" spans="1:20" x14ac:dyDescent="0.2">
      <c r="A205" s="34">
        <v>198</v>
      </c>
      <c r="B205" s="35">
        <f t="shared" si="48"/>
        <v>112.02</v>
      </c>
      <c r="C205" s="36">
        <f t="shared" si="49"/>
        <v>1033.97</v>
      </c>
      <c r="D205" s="37">
        <v>44510</v>
      </c>
      <c r="E205" s="38">
        <v>23458</v>
      </c>
      <c r="F205" s="67">
        <f t="shared" si="45"/>
        <v>4768.1000000000004</v>
      </c>
      <c r="G205" s="39">
        <f t="shared" si="45"/>
        <v>272.2</v>
      </c>
      <c r="H205" s="75">
        <f t="shared" si="46"/>
        <v>5040.3</v>
      </c>
      <c r="I205" s="40">
        <f t="shared" si="47"/>
        <v>1703.6</v>
      </c>
      <c r="J205" s="41">
        <f t="shared" si="51"/>
        <v>50.4</v>
      </c>
      <c r="K205" s="60">
        <v>10.5</v>
      </c>
      <c r="L205" s="42">
        <f t="shared" si="50"/>
        <v>6804.7999999999993</v>
      </c>
      <c r="N205" s="67">
        <f t="shared" si="52"/>
        <v>4768.1000000000004</v>
      </c>
      <c r="O205" s="39">
        <f t="shared" si="53"/>
        <v>181.5</v>
      </c>
      <c r="P205" s="75">
        <f t="shared" si="54"/>
        <v>4949.6000000000004</v>
      </c>
      <c r="Q205" s="40">
        <f t="shared" si="55"/>
        <v>1673</v>
      </c>
      <c r="R205" s="41">
        <f t="shared" si="56"/>
        <v>49.5</v>
      </c>
      <c r="S205" s="60">
        <f t="shared" si="57"/>
        <v>7</v>
      </c>
      <c r="T205" s="42">
        <f t="shared" si="58"/>
        <v>6679.1</v>
      </c>
    </row>
    <row r="206" spans="1:20" x14ac:dyDescent="0.2">
      <c r="A206" s="34">
        <v>199</v>
      </c>
      <c r="B206" s="35">
        <f t="shared" si="48"/>
        <v>112.12</v>
      </c>
      <c r="C206" s="36">
        <f t="shared" si="49"/>
        <v>1034.2</v>
      </c>
      <c r="D206" s="37">
        <v>44510</v>
      </c>
      <c r="E206" s="38">
        <v>23458</v>
      </c>
      <c r="F206" s="67">
        <f t="shared" si="45"/>
        <v>4763.8</v>
      </c>
      <c r="G206" s="39">
        <f t="shared" si="45"/>
        <v>272.2</v>
      </c>
      <c r="H206" s="75">
        <f t="shared" si="46"/>
        <v>5036</v>
      </c>
      <c r="I206" s="40">
        <f t="shared" si="47"/>
        <v>1702.2</v>
      </c>
      <c r="J206" s="41">
        <f t="shared" si="51"/>
        <v>50.4</v>
      </c>
      <c r="K206" s="60">
        <v>10.5</v>
      </c>
      <c r="L206" s="42">
        <f t="shared" si="50"/>
        <v>6799.0999999999995</v>
      </c>
      <c r="N206" s="67">
        <f t="shared" si="52"/>
        <v>4763.8</v>
      </c>
      <c r="O206" s="39">
        <f t="shared" si="53"/>
        <v>181.5</v>
      </c>
      <c r="P206" s="75">
        <f t="shared" si="54"/>
        <v>4945.3</v>
      </c>
      <c r="Q206" s="40">
        <f t="shared" si="55"/>
        <v>1671.5</v>
      </c>
      <c r="R206" s="41">
        <f t="shared" si="56"/>
        <v>49.5</v>
      </c>
      <c r="S206" s="60">
        <f t="shared" si="57"/>
        <v>7</v>
      </c>
      <c r="T206" s="42">
        <f t="shared" si="58"/>
        <v>6673.3</v>
      </c>
    </row>
    <row r="207" spans="1:20" x14ac:dyDescent="0.2">
      <c r="A207" s="34">
        <v>200</v>
      </c>
      <c r="B207" s="35">
        <f t="shared" si="48"/>
        <v>112.22</v>
      </c>
      <c r="C207" s="36">
        <f t="shared" si="49"/>
        <v>1034.43</v>
      </c>
      <c r="D207" s="37">
        <v>44510</v>
      </c>
      <c r="E207" s="38">
        <v>23458</v>
      </c>
      <c r="F207" s="67">
        <f t="shared" si="45"/>
        <v>4759.6000000000004</v>
      </c>
      <c r="G207" s="39">
        <f t="shared" si="45"/>
        <v>272.10000000000002</v>
      </c>
      <c r="H207" s="75">
        <f t="shared" si="46"/>
        <v>5031.7000000000007</v>
      </c>
      <c r="I207" s="40">
        <f t="shared" si="47"/>
        <v>1700.7</v>
      </c>
      <c r="J207" s="41">
        <f t="shared" si="51"/>
        <v>50.3</v>
      </c>
      <c r="K207" s="60">
        <v>10.5</v>
      </c>
      <c r="L207" s="42">
        <f t="shared" si="50"/>
        <v>6793.2000000000007</v>
      </c>
      <c r="N207" s="67">
        <f t="shared" si="52"/>
        <v>4759.6000000000004</v>
      </c>
      <c r="O207" s="39">
        <f t="shared" si="53"/>
        <v>181.4</v>
      </c>
      <c r="P207" s="75">
        <f t="shared" si="54"/>
        <v>4941</v>
      </c>
      <c r="Q207" s="40">
        <f t="shared" si="55"/>
        <v>1670.1</v>
      </c>
      <c r="R207" s="41">
        <f t="shared" si="56"/>
        <v>49.4</v>
      </c>
      <c r="S207" s="60">
        <f t="shared" si="57"/>
        <v>7</v>
      </c>
      <c r="T207" s="42">
        <f t="shared" si="58"/>
        <v>6667.5</v>
      </c>
    </row>
    <row r="208" spans="1:20" x14ac:dyDescent="0.2">
      <c r="A208" s="34">
        <v>201</v>
      </c>
      <c r="B208" s="35">
        <f t="shared" si="48"/>
        <v>112.32</v>
      </c>
      <c r="C208" s="36">
        <f t="shared" si="49"/>
        <v>1034.67</v>
      </c>
      <c r="D208" s="37">
        <v>44510</v>
      </c>
      <c r="E208" s="38">
        <v>23458</v>
      </c>
      <c r="F208" s="67">
        <f t="shared" si="45"/>
        <v>4755.3</v>
      </c>
      <c r="G208" s="39">
        <f t="shared" si="45"/>
        <v>272.10000000000002</v>
      </c>
      <c r="H208" s="75">
        <f t="shared" si="46"/>
        <v>5027.4000000000005</v>
      </c>
      <c r="I208" s="40">
        <f t="shared" si="47"/>
        <v>1699.3</v>
      </c>
      <c r="J208" s="41">
        <f t="shared" si="51"/>
        <v>50.3</v>
      </c>
      <c r="K208" s="60">
        <v>10.5</v>
      </c>
      <c r="L208" s="42">
        <f t="shared" si="50"/>
        <v>6787.5000000000009</v>
      </c>
      <c r="N208" s="67">
        <f t="shared" si="52"/>
        <v>4755.3</v>
      </c>
      <c r="O208" s="39">
        <f t="shared" si="53"/>
        <v>181.4</v>
      </c>
      <c r="P208" s="75">
        <f t="shared" si="54"/>
        <v>4936.7</v>
      </c>
      <c r="Q208" s="40">
        <f t="shared" si="55"/>
        <v>1668.6</v>
      </c>
      <c r="R208" s="41">
        <f t="shared" si="56"/>
        <v>49.4</v>
      </c>
      <c r="S208" s="60">
        <f t="shared" si="57"/>
        <v>7</v>
      </c>
      <c r="T208" s="42">
        <f t="shared" si="58"/>
        <v>6661.6999999999989</v>
      </c>
    </row>
    <row r="209" spans="1:20" x14ac:dyDescent="0.2">
      <c r="A209" s="34">
        <v>202</v>
      </c>
      <c r="B209" s="35">
        <f t="shared" si="48"/>
        <v>112.41</v>
      </c>
      <c r="C209" s="36">
        <f t="shared" si="49"/>
        <v>1034.9000000000001</v>
      </c>
      <c r="D209" s="37">
        <v>44510</v>
      </c>
      <c r="E209" s="38">
        <v>23458</v>
      </c>
      <c r="F209" s="67">
        <f t="shared" si="45"/>
        <v>4751.5</v>
      </c>
      <c r="G209" s="39">
        <f t="shared" si="45"/>
        <v>272</v>
      </c>
      <c r="H209" s="75">
        <f t="shared" si="46"/>
        <v>5023.5</v>
      </c>
      <c r="I209" s="40">
        <f t="shared" si="47"/>
        <v>1697.9</v>
      </c>
      <c r="J209" s="41">
        <f t="shared" si="51"/>
        <v>50.2</v>
      </c>
      <c r="K209" s="60">
        <v>10.5</v>
      </c>
      <c r="L209" s="42">
        <f t="shared" si="50"/>
        <v>6782.0999999999995</v>
      </c>
      <c r="N209" s="67">
        <f t="shared" si="52"/>
        <v>4751.5</v>
      </c>
      <c r="O209" s="39">
        <f t="shared" si="53"/>
        <v>181.3</v>
      </c>
      <c r="P209" s="75">
        <f t="shared" si="54"/>
        <v>4932.8</v>
      </c>
      <c r="Q209" s="40">
        <f t="shared" si="55"/>
        <v>1667.3</v>
      </c>
      <c r="R209" s="41">
        <f t="shared" si="56"/>
        <v>49.3</v>
      </c>
      <c r="S209" s="60">
        <f t="shared" si="57"/>
        <v>7</v>
      </c>
      <c r="T209" s="42">
        <f t="shared" si="58"/>
        <v>6656.4000000000005</v>
      </c>
    </row>
    <row r="210" spans="1:20" x14ac:dyDescent="0.2">
      <c r="A210" s="34">
        <v>203</v>
      </c>
      <c r="B210" s="35">
        <f t="shared" si="48"/>
        <v>112.51</v>
      </c>
      <c r="C210" s="36">
        <f t="shared" si="49"/>
        <v>1035.1300000000001</v>
      </c>
      <c r="D210" s="37">
        <v>44510</v>
      </c>
      <c r="E210" s="38">
        <v>23458</v>
      </c>
      <c r="F210" s="67">
        <f t="shared" ref="F210:G273" si="59">ROUND(12/B210*D210,1)</f>
        <v>4747.3</v>
      </c>
      <c r="G210" s="39">
        <f t="shared" si="59"/>
        <v>271.89999999999998</v>
      </c>
      <c r="H210" s="75">
        <f t="shared" ref="H210:H273" si="60">F210+G210</f>
        <v>5019.2</v>
      </c>
      <c r="I210" s="40">
        <f t="shared" ref="I210:I273" si="61">ROUND(H210*0.338,1)</f>
        <v>1696.5</v>
      </c>
      <c r="J210" s="41">
        <f t="shared" si="51"/>
        <v>50.2</v>
      </c>
      <c r="K210" s="60">
        <v>10.5</v>
      </c>
      <c r="L210" s="42">
        <f t="shared" si="50"/>
        <v>6776.4</v>
      </c>
      <c r="N210" s="67">
        <f t="shared" si="52"/>
        <v>4747.3</v>
      </c>
      <c r="O210" s="39">
        <f t="shared" si="53"/>
        <v>181.3</v>
      </c>
      <c r="P210" s="75">
        <f t="shared" si="54"/>
        <v>4928.6000000000004</v>
      </c>
      <c r="Q210" s="40">
        <f t="shared" si="55"/>
        <v>1665.9</v>
      </c>
      <c r="R210" s="41">
        <f t="shared" si="56"/>
        <v>49.3</v>
      </c>
      <c r="S210" s="60">
        <f t="shared" si="57"/>
        <v>7</v>
      </c>
      <c r="T210" s="42">
        <f t="shared" si="58"/>
        <v>6650.8</v>
      </c>
    </row>
    <row r="211" spans="1:20" x14ac:dyDescent="0.2">
      <c r="A211" s="34">
        <v>204</v>
      </c>
      <c r="B211" s="35">
        <f t="shared" si="48"/>
        <v>112.61</v>
      </c>
      <c r="C211" s="36">
        <f t="shared" si="49"/>
        <v>1035.3599999999999</v>
      </c>
      <c r="D211" s="37">
        <v>44510</v>
      </c>
      <c r="E211" s="38">
        <v>23458</v>
      </c>
      <c r="F211" s="67">
        <f t="shared" si="59"/>
        <v>4743.1000000000004</v>
      </c>
      <c r="G211" s="39">
        <f t="shared" si="59"/>
        <v>271.89999999999998</v>
      </c>
      <c r="H211" s="75">
        <f t="shared" si="60"/>
        <v>5015</v>
      </c>
      <c r="I211" s="40">
        <f t="shared" si="61"/>
        <v>1695.1</v>
      </c>
      <c r="J211" s="41">
        <f t="shared" si="51"/>
        <v>50.2</v>
      </c>
      <c r="K211" s="60">
        <v>10.5</v>
      </c>
      <c r="L211" s="42">
        <f t="shared" si="50"/>
        <v>6770.8</v>
      </c>
      <c r="N211" s="67">
        <f t="shared" si="52"/>
        <v>4743.1000000000004</v>
      </c>
      <c r="O211" s="39">
        <f t="shared" si="53"/>
        <v>181.3</v>
      </c>
      <c r="P211" s="75">
        <f t="shared" si="54"/>
        <v>4924.4000000000005</v>
      </c>
      <c r="Q211" s="40">
        <f t="shared" si="55"/>
        <v>1664.4</v>
      </c>
      <c r="R211" s="41">
        <f t="shared" si="56"/>
        <v>49.2</v>
      </c>
      <c r="S211" s="60">
        <f t="shared" si="57"/>
        <v>7</v>
      </c>
      <c r="T211" s="42">
        <f t="shared" si="58"/>
        <v>6645.0000000000009</v>
      </c>
    </row>
    <row r="212" spans="1:20" x14ac:dyDescent="0.2">
      <c r="A212" s="34">
        <v>205</v>
      </c>
      <c r="B212" s="35">
        <f t="shared" si="48"/>
        <v>112.7</v>
      </c>
      <c r="C212" s="36">
        <f t="shared" si="49"/>
        <v>1035.5899999999999</v>
      </c>
      <c r="D212" s="37">
        <v>44510</v>
      </c>
      <c r="E212" s="38">
        <v>23458</v>
      </c>
      <c r="F212" s="67">
        <f t="shared" si="59"/>
        <v>4739.3</v>
      </c>
      <c r="G212" s="39">
        <f t="shared" si="59"/>
        <v>271.8</v>
      </c>
      <c r="H212" s="75">
        <f t="shared" si="60"/>
        <v>5011.1000000000004</v>
      </c>
      <c r="I212" s="40">
        <f t="shared" si="61"/>
        <v>1693.8</v>
      </c>
      <c r="J212" s="41">
        <f t="shared" si="51"/>
        <v>50.1</v>
      </c>
      <c r="K212" s="60">
        <v>10.5</v>
      </c>
      <c r="L212" s="42">
        <f t="shared" si="50"/>
        <v>6765.5000000000009</v>
      </c>
      <c r="N212" s="67">
        <f t="shared" si="52"/>
        <v>4739.3</v>
      </c>
      <c r="O212" s="39">
        <f t="shared" si="53"/>
        <v>181.2</v>
      </c>
      <c r="P212" s="75">
        <f t="shared" si="54"/>
        <v>4920.5</v>
      </c>
      <c r="Q212" s="40">
        <f t="shared" si="55"/>
        <v>1663.1</v>
      </c>
      <c r="R212" s="41">
        <f t="shared" si="56"/>
        <v>49.2</v>
      </c>
      <c r="S212" s="60">
        <f t="shared" si="57"/>
        <v>7</v>
      </c>
      <c r="T212" s="42">
        <f t="shared" si="58"/>
        <v>6639.8</v>
      </c>
    </row>
    <row r="213" spans="1:20" x14ac:dyDescent="0.2">
      <c r="A213" s="34">
        <v>206</v>
      </c>
      <c r="B213" s="35">
        <f t="shared" si="48"/>
        <v>112.8</v>
      </c>
      <c r="C213" s="36">
        <f t="shared" si="49"/>
        <v>1035.82</v>
      </c>
      <c r="D213" s="37">
        <v>44510</v>
      </c>
      <c r="E213" s="38">
        <v>23458</v>
      </c>
      <c r="F213" s="67">
        <f t="shared" si="59"/>
        <v>4735.1000000000004</v>
      </c>
      <c r="G213" s="39">
        <f t="shared" si="59"/>
        <v>271.8</v>
      </c>
      <c r="H213" s="75">
        <f t="shared" si="60"/>
        <v>5006.9000000000005</v>
      </c>
      <c r="I213" s="40">
        <f t="shared" si="61"/>
        <v>1692.3</v>
      </c>
      <c r="J213" s="41">
        <f t="shared" si="51"/>
        <v>50.1</v>
      </c>
      <c r="K213" s="60">
        <v>10.5</v>
      </c>
      <c r="L213" s="42">
        <f t="shared" si="50"/>
        <v>6759.8000000000011</v>
      </c>
      <c r="N213" s="67">
        <f t="shared" si="52"/>
        <v>4735.1000000000004</v>
      </c>
      <c r="O213" s="39">
        <f t="shared" si="53"/>
        <v>181.2</v>
      </c>
      <c r="P213" s="75">
        <f t="shared" si="54"/>
        <v>4916.3</v>
      </c>
      <c r="Q213" s="40">
        <f t="shared" si="55"/>
        <v>1661.7</v>
      </c>
      <c r="R213" s="41">
        <f t="shared" si="56"/>
        <v>49.2</v>
      </c>
      <c r="S213" s="60">
        <f t="shared" si="57"/>
        <v>7</v>
      </c>
      <c r="T213" s="42">
        <f t="shared" si="58"/>
        <v>6634.2</v>
      </c>
    </row>
    <row r="214" spans="1:20" x14ac:dyDescent="0.2">
      <c r="A214" s="34">
        <v>207</v>
      </c>
      <c r="B214" s="35">
        <f t="shared" si="48"/>
        <v>112.9</v>
      </c>
      <c r="C214" s="36">
        <f t="shared" si="49"/>
        <v>1036.05</v>
      </c>
      <c r="D214" s="37">
        <v>44510</v>
      </c>
      <c r="E214" s="38">
        <v>23458</v>
      </c>
      <c r="F214" s="67">
        <f t="shared" si="59"/>
        <v>4730.8999999999996</v>
      </c>
      <c r="G214" s="39">
        <f t="shared" si="59"/>
        <v>271.7</v>
      </c>
      <c r="H214" s="75">
        <f t="shared" si="60"/>
        <v>5002.5999999999995</v>
      </c>
      <c r="I214" s="40">
        <f t="shared" si="61"/>
        <v>1690.9</v>
      </c>
      <c r="J214" s="41">
        <f t="shared" si="51"/>
        <v>50</v>
      </c>
      <c r="K214" s="60">
        <v>10.5</v>
      </c>
      <c r="L214" s="42">
        <f t="shared" si="50"/>
        <v>6754</v>
      </c>
      <c r="N214" s="67">
        <f t="shared" si="52"/>
        <v>4730.8999999999996</v>
      </c>
      <c r="O214" s="39">
        <f t="shared" si="53"/>
        <v>181.1</v>
      </c>
      <c r="P214" s="75">
        <f t="shared" si="54"/>
        <v>4912</v>
      </c>
      <c r="Q214" s="40">
        <f t="shared" si="55"/>
        <v>1660.3</v>
      </c>
      <c r="R214" s="41">
        <f t="shared" si="56"/>
        <v>49.1</v>
      </c>
      <c r="S214" s="60">
        <f t="shared" si="57"/>
        <v>7</v>
      </c>
      <c r="T214" s="42">
        <f t="shared" si="58"/>
        <v>6628.4000000000005</v>
      </c>
    </row>
    <row r="215" spans="1:20" x14ac:dyDescent="0.2">
      <c r="A215" s="34">
        <v>208</v>
      </c>
      <c r="B215" s="35">
        <f t="shared" si="48"/>
        <v>113</v>
      </c>
      <c r="C215" s="36">
        <f t="shared" si="49"/>
        <v>1036.28</v>
      </c>
      <c r="D215" s="37">
        <v>44510</v>
      </c>
      <c r="E215" s="38">
        <v>23458</v>
      </c>
      <c r="F215" s="67">
        <f t="shared" si="59"/>
        <v>4726.7</v>
      </c>
      <c r="G215" s="39">
        <f t="shared" si="59"/>
        <v>271.60000000000002</v>
      </c>
      <c r="H215" s="75">
        <f t="shared" si="60"/>
        <v>4998.3</v>
      </c>
      <c r="I215" s="40">
        <f t="shared" si="61"/>
        <v>1689.4</v>
      </c>
      <c r="J215" s="41">
        <f t="shared" si="51"/>
        <v>50</v>
      </c>
      <c r="K215" s="60">
        <v>10.5</v>
      </c>
      <c r="L215" s="42">
        <f t="shared" si="50"/>
        <v>6748.2000000000007</v>
      </c>
      <c r="N215" s="67">
        <f t="shared" si="52"/>
        <v>4726.7</v>
      </c>
      <c r="O215" s="39">
        <f t="shared" si="53"/>
        <v>181.1</v>
      </c>
      <c r="P215" s="75">
        <f t="shared" si="54"/>
        <v>4907.8</v>
      </c>
      <c r="Q215" s="40">
        <f t="shared" si="55"/>
        <v>1658.8</v>
      </c>
      <c r="R215" s="41">
        <f t="shared" si="56"/>
        <v>49.1</v>
      </c>
      <c r="S215" s="60">
        <f t="shared" si="57"/>
        <v>7</v>
      </c>
      <c r="T215" s="42">
        <f t="shared" si="58"/>
        <v>6622.7000000000007</v>
      </c>
    </row>
    <row r="216" spans="1:20" x14ac:dyDescent="0.2">
      <c r="A216" s="34">
        <v>209</v>
      </c>
      <c r="B216" s="35">
        <f t="shared" si="48"/>
        <v>113.09</v>
      </c>
      <c r="C216" s="36">
        <f t="shared" si="49"/>
        <v>1036.5</v>
      </c>
      <c r="D216" s="37">
        <v>44510</v>
      </c>
      <c r="E216" s="38">
        <v>23458</v>
      </c>
      <c r="F216" s="67">
        <f t="shared" si="59"/>
        <v>4723</v>
      </c>
      <c r="G216" s="39">
        <f t="shared" si="59"/>
        <v>271.60000000000002</v>
      </c>
      <c r="H216" s="75">
        <f t="shared" si="60"/>
        <v>4994.6000000000004</v>
      </c>
      <c r="I216" s="40">
        <f t="shared" si="61"/>
        <v>1688.2</v>
      </c>
      <c r="J216" s="41">
        <f t="shared" si="51"/>
        <v>49.9</v>
      </c>
      <c r="K216" s="60">
        <v>10.5</v>
      </c>
      <c r="L216" s="42">
        <f t="shared" si="50"/>
        <v>6743.2</v>
      </c>
      <c r="N216" s="67">
        <f t="shared" si="52"/>
        <v>4723</v>
      </c>
      <c r="O216" s="39">
        <f t="shared" si="53"/>
        <v>181.1</v>
      </c>
      <c r="P216" s="75">
        <f t="shared" si="54"/>
        <v>4904.1000000000004</v>
      </c>
      <c r="Q216" s="40">
        <f t="shared" si="55"/>
        <v>1657.6</v>
      </c>
      <c r="R216" s="41">
        <f t="shared" si="56"/>
        <v>49</v>
      </c>
      <c r="S216" s="60">
        <f t="shared" si="57"/>
        <v>7</v>
      </c>
      <c r="T216" s="42">
        <f t="shared" si="58"/>
        <v>6617.7000000000007</v>
      </c>
    </row>
    <row r="217" spans="1:20" x14ac:dyDescent="0.2">
      <c r="A217" s="34">
        <v>210</v>
      </c>
      <c r="B217" s="35">
        <f t="shared" si="48"/>
        <v>113.19</v>
      </c>
      <c r="C217" s="36">
        <f t="shared" si="49"/>
        <v>1036.73</v>
      </c>
      <c r="D217" s="37">
        <v>44510</v>
      </c>
      <c r="E217" s="38">
        <v>23458</v>
      </c>
      <c r="F217" s="67">
        <f t="shared" si="59"/>
        <v>4718.8</v>
      </c>
      <c r="G217" s="39">
        <f t="shared" si="59"/>
        <v>271.5</v>
      </c>
      <c r="H217" s="75">
        <f t="shared" si="60"/>
        <v>4990.3</v>
      </c>
      <c r="I217" s="40">
        <f t="shared" si="61"/>
        <v>1686.7</v>
      </c>
      <c r="J217" s="41">
        <f t="shared" si="51"/>
        <v>49.9</v>
      </c>
      <c r="K217" s="60">
        <v>10.5</v>
      </c>
      <c r="L217" s="42">
        <f t="shared" si="50"/>
        <v>6737.4</v>
      </c>
      <c r="N217" s="67">
        <f t="shared" si="52"/>
        <v>4718.8</v>
      </c>
      <c r="O217" s="39">
        <f t="shared" si="53"/>
        <v>181</v>
      </c>
      <c r="P217" s="75">
        <f t="shared" si="54"/>
        <v>4899.8</v>
      </c>
      <c r="Q217" s="40">
        <f t="shared" si="55"/>
        <v>1656.1</v>
      </c>
      <c r="R217" s="41">
        <f t="shared" si="56"/>
        <v>49</v>
      </c>
      <c r="S217" s="60">
        <f t="shared" si="57"/>
        <v>7</v>
      </c>
      <c r="T217" s="42">
        <f t="shared" si="58"/>
        <v>6611.9</v>
      </c>
    </row>
    <row r="218" spans="1:20" x14ac:dyDescent="0.2">
      <c r="A218" s="34">
        <v>211</v>
      </c>
      <c r="B218" s="35">
        <f t="shared" si="48"/>
        <v>113.29</v>
      </c>
      <c r="C218" s="36">
        <f t="shared" si="49"/>
        <v>1036.95</v>
      </c>
      <c r="D218" s="37">
        <v>44510</v>
      </c>
      <c r="E218" s="38">
        <v>23458</v>
      </c>
      <c r="F218" s="67">
        <f t="shared" si="59"/>
        <v>4714.6000000000004</v>
      </c>
      <c r="G218" s="39">
        <f t="shared" si="59"/>
        <v>271.5</v>
      </c>
      <c r="H218" s="75">
        <f t="shared" si="60"/>
        <v>4986.1000000000004</v>
      </c>
      <c r="I218" s="40">
        <f t="shared" si="61"/>
        <v>1685.3</v>
      </c>
      <c r="J218" s="41">
        <f t="shared" si="51"/>
        <v>49.9</v>
      </c>
      <c r="K218" s="60">
        <v>10.5</v>
      </c>
      <c r="L218" s="42">
        <f t="shared" si="50"/>
        <v>6731.8</v>
      </c>
      <c r="N218" s="67">
        <f t="shared" si="52"/>
        <v>4714.6000000000004</v>
      </c>
      <c r="O218" s="39">
        <f t="shared" si="53"/>
        <v>181</v>
      </c>
      <c r="P218" s="75">
        <f t="shared" si="54"/>
        <v>4895.6000000000004</v>
      </c>
      <c r="Q218" s="40">
        <f t="shared" si="55"/>
        <v>1654.7</v>
      </c>
      <c r="R218" s="41">
        <f t="shared" si="56"/>
        <v>49</v>
      </c>
      <c r="S218" s="60">
        <f t="shared" si="57"/>
        <v>7</v>
      </c>
      <c r="T218" s="42">
        <f t="shared" si="58"/>
        <v>6606.3</v>
      </c>
    </row>
    <row r="219" spans="1:20" x14ac:dyDescent="0.2">
      <c r="A219" s="34">
        <v>212</v>
      </c>
      <c r="B219" s="35">
        <f t="shared" si="48"/>
        <v>113.38</v>
      </c>
      <c r="C219" s="36">
        <f t="shared" si="49"/>
        <v>1037.17</v>
      </c>
      <c r="D219" s="37">
        <v>44510</v>
      </c>
      <c r="E219" s="38">
        <v>23458</v>
      </c>
      <c r="F219" s="67">
        <f t="shared" si="59"/>
        <v>4710.8999999999996</v>
      </c>
      <c r="G219" s="39">
        <f t="shared" si="59"/>
        <v>271.39999999999998</v>
      </c>
      <c r="H219" s="75">
        <f t="shared" si="60"/>
        <v>4982.2999999999993</v>
      </c>
      <c r="I219" s="40">
        <f t="shared" si="61"/>
        <v>1684</v>
      </c>
      <c r="J219" s="41">
        <f t="shared" si="51"/>
        <v>49.8</v>
      </c>
      <c r="K219" s="60">
        <v>10.5</v>
      </c>
      <c r="L219" s="42">
        <f t="shared" si="50"/>
        <v>6726.5999999999995</v>
      </c>
      <c r="N219" s="67">
        <f t="shared" si="52"/>
        <v>4710.8999999999996</v>
      </c>
      <c r="O219" s="39">
        <f t="shared" si="53"/>
        <v>180.9</v>
      </c>
      <c r="P219" s="75">
        <f t="shared" si="54"/>
        <v>4891.7999999999993</v>
      </c>
      <c r="Q219" s="40">
        <f t="shared" si="55"/>
        <v>1653.4</v>
      </c>
      <c r="R219" s="41">
        <f t="shared" si="56"/>
        <v>48.9</v>
      </c>
      <c r="S219" s="60">
        <f t="shared" si="57"/>
        <v>7</v>
      </c>
      <c r="T219" s="42">
        <f t="shared" si="58"/>
        <v>6601.0999999999985</v>
      </c>
    </row>
    <row r="220" spans="1:20" x14ac:dyDescent="0.2">
      <c r="A220" s="34">
        <v>213</v>
      </c>
      <c r="B220" s="35">
        <f t="shared" si="48"/>
        <v>113.48</v>
      </c>
      <c r="C220" s="36">
        <f t="shared" si="49"/>
        <v>1037.3900000000001</v>
      </c>
      <c r="D220" s="37">
        <v>44510</v>
      </c>
      <c r="E220" s="38">
        <v>23458</v>
      </c>
      <c r="F220" s="67">
        <f t="shared" si="59"/>
        <v>4706.7</v>
      </c>
      <c r="G220" s="39">
        <f t="shared" si="59"/>
        <v>271.39999999999998</v>
      </c>
      <c r="H220" s="75">
        <f t="shared" si="60"/>
        <v>4978.0999999999995</v>
      </c>
      <c r="I220" s="40">
        <f t="shared" si="61"/>
        <v>1682.6</v>
      </c>
      <c r="J220" s="41">
        <f t="shared" si="51"/>
        <v>49.8</v>
      </c>
      <c r="K220" s="60">
        <v>10.5</v>
      </c>
      <c r="L220" s="42">
        <f t="shared" si="50"/>
        <v>6720.9999999999991</v>
      </c>
      <c r="N220" s="67">
        <f t="shared" si="52"/>
        <v>4706.7</v>
      </c>
      <c r="O220" s="39">
        <f t="shared" si="53"/>
        <v>180.9</v>
      </c>
      <c r="P220" s="75">
        <f t="shared" si="54"/>
        <v>4887.5999999999995</v>
      </c>
      <c r="Q220" s="40">
        <f t="shared" si="55"/>
        <v>1652</v>
      </c>
      <c r="R220" s="41">
        <f t="shared" si="56"/>
        <v>48.9</v>
      </c>
      <c r="S220" s="60">
        <f t="shared" si="57"/>
        <v>7</v>
      </c>
      <c r="T220" s="42">
        <f t="shared" si="58"/>
        <v>6595.4999999999991</v>
      </c>
    </row>
    <row r="221" spans="1:20" x14ac:dyDescent="0.2">
      <c r="A221" s="34">
        <v>214</v>
      </c>
      <c r="B221" s="35">
        <f t="shared" si="48"/>
        <v>113.58</v>
      </c>
      <c r="C221" s="36">
        <f t="shared" si="49"/>
        <v>1037.5999999999999</v>
      </c>
      <c r="D221" s="37">
        <v>44510</v>
      </c>
      <c r="E221" s="38">
        <v>23458</v>
      </c>
      <c r="F221" s="67">
        <f t="shared" si="59"/>
        <v>4702.6000000000004</v>
      </c>
      <c r="G221" s="39">
        <f t="shared" si="59"/>
        <v>271.3</v>
      </c>
      <c r="H221" s="75">
        <f t="shared" si="60"/>
        <v>4973.9000000000005</v>
      </c>
      <c r="I221" s="40">
        <f t="shared" si="61"/>
        <v>1681.2</v>
      </c>
      <c r="J221" s="41">
        <f t="shared" si="51"/>
        <v>49.7</v>
      </c>
      <c r="K221" s="60">
        <v>10.5</v>
      </c>
      <c r="L221" s="42">
        <f t="shared" si="50"/>
        <v>6715.3</v>
      </c>
      <c r="N221" s="67">
        <f t="shared" si="52"/>
        <v>4702.6000000000004</v>
      </c>
      <c r="O221" s="39">
        <f t="shared" si="53"/>
        <v>180.9</v>
      </c>
      <c r="P221" s="75">
        <f t="shared" si="54"/>
        <v>4883.5</v>
      </c>
      <c r="Q221" s="40">
        <f t="shared" si="55"/>
        <v>1650.6</v>
      </c>
      <c r="R221" s="41">
        <f t="shared" si="56"/>
        <v>48.8</v>
      </c>
      <c r="S221" s="60">
        <f t="shared" si="57"/>
        <v>7</v>
      </c>
      <c r="T221" s="42">
        <f t="shared" si="58"/>
        <v>6589.9000000000005</v>
      </c>
    </row>
    <row r="222" spans="1:20" x14ac:dyDescent="0.2">
      <c r="A222" s="34">
        <v>215</v>
      </c>
      <c r="B222" s="35">
        <f t="shared" si="48"/>
        <v>113.67</v>
      </c>
      <c r="C222" s="36">
        <f t="shared" si="49"/>
        <v>1037.82</v>
      </c>
      <c r="D222" s="37">
        <v>44510</v>
      </c>
      <c r="E222" s="38">
        <v>23458</v>
      </c>
      <c r="F222" s="67">
        <f t="shared" si="59"/>
        <v>4698.8999999999996</v>
      </c>
      <c r="G222" s="39">
        <f t="shared" si="59"/>
        <v>271.2</v>
      </c>
      <c r="H222" s="75">
        <f t="shared" si="60"/>
        <v>4970.0999999999995</v>
      </c>
      <c r="I222" s="40">
        <f t="shared" si="61"/>
        <v>1679.9</v>
      </c>
      <c r="J222" s="41">
        <f t="shared" si="51"/>
        <v>49.7</v>
      </c>
      <c r="K222" s="60">
        <v>10.5</v>
      </c>
      <c r="L222" s="42">
        <f t="shared" si="50"/>
        <v>6710.2</v>
      </c>
      <c r="N222" s="67">
        <f t="shared" si="52"/>
        <v>4698.8999999999996</v>
      </c>
      <c r="O222" s="39">
        <f t="shared" si="53"/>
        <v>180.8</v>
      </c>
      <c r="P222" s="75">
        <f t="shared" si="54"/>
        <v>4879.7</v>
      </c>
      <c r="Q222" s="40">
        <f t="shared" si="55"/>
        <v>1649.3</v>
      </c>
      <c r="R222" s="41">
        <f t="shared" si="56"/>
        <v>48.8</v>
      </c>
      <c r="S222" s="60">
        <f t="shared" si="57"/>
        <v>7</v>
      </c>
      <c r="T222" s="42">
        <f t="shared" si="58"/>
        <v>6584.8</v>
      </c>
    </row>
    <row r="223" spans="1:20" x14ac:dyDescent="0.2">
      <c r="A223" s="34">
        <v>216</v>
      </c>
      <c r="B223" s="35">
        <f t="shared" si="48"/>
        <v>113.77</v>
      </c>
      <c r="C223" s="36">
        <f t="shared" si="49"/>
        <v>1038.03</v>
      </c>
      <c r="D223" s="37">
        <v>44510</v>
      </c>
      <c r="E223" s="38">
        <v>23458</v>
      </c>
      <c r="F223" s="67">
        <f t="shared" si="59"/>
        <v>4694.7</v>
      </c>
      <c r="G223" s="39">
        <f t="shared" si="59"/>
        <v>271.2</v>
      </c>
      <c r="H223" s="75">
        <f t="shared" si="60"/>
        <v>4965.8999999999996</v>
      </c>
      <c r="I223" s="40">
        <f t="shared" si="61"/>
        <v>1678.5</v>
      </c>
      <c r="J223" s="41">
        <f t="shared" si="51"/>
        <v>49.7</v>
      </c>
      <c r="K223" s="60">
        <v>10.5</v>
      </c>
      <c r="L223" s="42">
        <f t="shared" si="50"/>
        <v>6704.5999999999995</v>
      </c>
      <c r="N223" s="67">
        <f t="shared" si="52"/>
        <v>4694.7</v>
      </c>
      <c r="O223" s="39">
        <f t="shared" si="53"/>
        <v>180.8</v>
      </c>
      <c r="P223" s="75">
        <f t="shared" si="54"/>
        <v>4875.5</v>
      </c>
      <c r="Q223" s="40">
        <f t="shared" si="55"/>
        <v>1647.9</v>
      </c>
      <c r="R223" s="41">
        <f t="shared" si="56"/>
        <v>48.8</v>
      </c>
      <c r="S223" s="60">
        <f t="shared" si="57"/>
        <v>7</v>
      </c>
      <c r="T223" s="42">
        <f t="shared" si="58"/>
        <v>6579.2</v>
      </c>
    </row>
    <row r="224" spans="1:20" x14ac:dyDescent="0.2">
      <c r="A224" s="34">
        <v>217</v>
      </c>
      <c r="B224" s="35">
        <f t="shared" si="48"/>
        <v>113.87</v>
      </c>
      <c r="C224" s="36">
        <f t="shared" si="49"/>
        <v>1038.24</v>
      </c>
      <c r="D224" s="37">
        <v>44510</v>
      </c>
      <c r="E224" s="38">
        <v>23458</v>
      </c>
      <c r="F224" s="67">
        <f t="shared" si="59"/>
        <v>4690.6000000000004</v>
      </c>
      <c r="G224" s="39">
        <f t="shared" si="59"/>
        <v>271.10000000000002</v>
      </c>
      <c r="H224" s="75">
        <f t="shared" si="60"/>
        <v>4961.7000000000007</v>
      </c>
      <c r="I224" s="40">
        <f t="shared" si="61"/>
        <v>1677.1</v>
      </c>
      <c r="J224" s="41">
        <f t="shared" si="51"/>
        <v>49.6</v>
      </c>
      <c r="K224" s="60">
        <v>10.5</v>
      </c>
      <c r="L224" s="42">
        <f t="shared" si="50"/>
        <v>6698.9000000000015</v>
      </c>
      <c r="N224" s="67">
        <f t="shared" si="52"/>
        <v>4690.6000000000004</v>
      </c>
      <c r="O224" s="39">
        <f t="shared" si="53"/>
        <v>180.8</v>
      </c>
      <c r="P224" s="75">
        <f t="shared" si="54"/>
        <v>4871.4000000000005</v>
      </c>
      <c r="Q224" s="40">
        <f t="shared" si="55"/>
        <v>1646.5</v>
      </c>
      <c r="R224" s="41">
        <f t="shared" si="56"/>
        <v>48.7</v>
      </c>
      <c r="S224" s="60">
        <f t="shared" si="57"/>
        <v>7</v>
      </c>
      <c r="T224" s="42">
        <f t="shared" si="58"/>
        <v>6573.6</v>
      </c>
    </row>
    <row r="225" spans="1:20" x14ac:dyDescent="0.2">
      <c r="A225" s="34">
        <v>218</v>
      </c>
      <c r="B225" s="35">
        <f t="shared" si="48"/>
        <v>113.96</v>
      </c>
      <c r="C225" s="36">
        <f t="shared" si="49"/>
        <v>1038.45</v>
      </c>
      <c r="D225" s="37">
        <v>44510</v>
      </c>
      <c r="E225" s="38">
        <v>23458</v>
      </c>
      <c r="F225" s="67">
        <f t="shared" si="59"/>
        <v>4686.8999999999996</v>
      </c>
      <c r="G225" s="39">
        <f t="shared" si="59"/>
        <v>271.10000000000002</v>
      </c>
      <c r="H225" s="75">
        <f t="shared" si="60"/>
        <v>4958</v>
      </c>
      <c r="I225" s="40">
        <f t="shared" si="61"/>
        <v>1675.8</v>
      </c>
      <c r="J225" s="41">
        <f t="shared" si="51"/>
        <v>49.6</v>
      </c>
      <c r="K225" s="60">
        <v>10.5</v>
      </c>
      <c r="L225" s="42">
        <f t="shared" si="50"/>
        <v>6693.9000000000005</v>
      </c>
      <c r="N225" s="67">
        <f t="shared" si="52"/>
        <v>4686.8999999999996</v>
      </c>
      <c r="O225" s="39">
        <f t="shared" si="53"/>
        <v>180.7</v>
      </c>
      <c r="P225" s="75">
        <f t="shared" si="54"/>
        <v>4867.5999999999995</v>
      </c>
      <c r="Q225" s="40">
        <f t="shared" si="55"/>
        <v>1645.2</v>
      </c>
      <c r="R225" s="41">
        <f t="shared" si="56"/>
        <v>48.7</v>
      </c>
      <c r="S225" s="60">
        <f t="shared" si="57"/>
        <v>7</v>
      </c>
      <c r="T225" s="42">
        <f t="shared" si="58"/>
        <v>6568.4999999999991</v>
      </c>
    </row>
    <row r="226" spans="1:20" x14ac:dyDescent="0.2">
      <c r="A226" s="34">
        <v>219</v>
      </c>
      <c r="B226" s="35">
        <f t="shared" si="48"/>
        <v>114.06</v>
      </c>
      <c r="C226" s="36">
        <f t="shared" si="49"/>
        <v>1038.6500000000001</v>
      </c>
      <c r="D226" s="37">
        <v>44510</v>
      </c>
      <c r="E226" s="38">
        <v>23458</v>
      </c>
      <c r="F226" s="67">
        <f t="shared" si="59"/>
        <v>4682.8</v>
      </c>
      <c r="G226" s="39">
        <f t="shared" si="59"/>
        <v>271</v>
      </c>
      <c r="H226" s="75">
        <f t="shared" si="60"/>
        <v>4953.8</v>
      </c>
      <c r="I226" s="40">
        <f t="shared" si="61"/>
        <v>1674.4</v>
      </c>
      <c r="J226" s="41">
        <f t="shared" si="51"/>
        <v>49.5</v>
      </c>
      <c r="K226" s="60">
        <v>10.5</v>
      </c>
      <c r="L226" s="42">
        <f t="shared" si="50"/>
        <v>6688.2000000000007</v>
      </c>
      <c r="N226" s="67">
        <f t="shared" si="52"/>
        <v>4682.8</v>
      </c>
      <c r="O226" s="39">
        <f t="shared" si="53"/>
        <v>180.7</v>
      </c>
      <c r="P226" s="75">
        <f t="shared" si="54"/>
        <v>4863.5</v>
      </c>
      <c r="Q226" s="40">
        <f t="shared" si="55"/>
        <v>1643.9</v>
      </c>
      <c r="R226" s="41">
        <f t="shared" si="56"/>
        <v>48.6</v>
      </c>
      <c r="S226" s="60">
        <f t="shared" si="57"/>
        <v>7</v>
      </c>
      <c r="T226" s="42">
        <f t="shared" si="58"/>
        <v>6563</v>
      </c>
    </row>
    <row r="227" spans="1:20" x14ac:dyDescent="0.2">
      <c r="A227" s="34">
        <v>220</v>
      </c>
      <c r="B227" s="35">
        <f t="shared" si="48"/>
        <v>114.15</v>
      </c>
      <c r="C227" s="36">
        <f t="shared" si="49"/>
        <v>1038.8499999999999</v>
      </c>
      <c r="D227" s="37">
        <v>44510</v>
      </c>
      <c r="E227" s="38">
        <v>23458</v>
      </c>
      <c r="F227" s="67">
        <f t="shared" si="59"/>
        <v>4679.1000000000004</v>
      </c>
      <c r="G227" s="39">
        <f t="shared" si="59"/>
        <v>271</v>
      </c>
      <c r="H227" s="75">
        <f t="shared" si="60"/>
        <v>4950.1000000000004</v>
      </c>
      <c r="I227" s="40">
        <f t="shared" si="61"/>
        <v>1673.1</v>
      </c>
      <c r="J227" s="41">
        <f t="shared" si="51"/>
        <v>49.5</v>
      </c>
      <c r="K227" s="60">
        <v>10.5</v>
      </c>
      <c r="L227" s="42">
        <f t="shared" si="50"/>
        <v>6683.2000000000007</v>
      </c>
      <c r="N227" s="67">
        <f t="shared" si="52"/>
        <v>4679.1000000000004</v>
      </c>
      <c r="O227" s="39">
        <f t="shared" si="53"/>
        <v>180.6</v>
      </c>
      <c r="P227" s="75">
        <f t="shared" si="54"/>
        <v>4859.7000000000007</v>
      </c>
      <c r="Q227" s="40">
        <f t="shared" si="55"/>
        <v>1642.6</v>
      </c>
      <c r="R227" s="41">
        <f t="shared" si="56"/>
        <v>48.6</v>
      </c>
      <c r="S227" s="60">
        <f t="shared" si="57"/>
        <v>7</v>
      </c>
      <c r="T227" s="42">
        <f t="shared" si="58"/>
        <v>6557.9000000000015</v>
      </c>
    </row>
    <row r="228" spans="1:20" x14ac:dyDescent="0.2">
      <c r="A228" s="34">
        <v>221</v>
      </c>
      <c r="B228" s="35">
        <f t="shared" si="48"/>
        <v>114.25</v>
      </c>
      <c r="C228" s="36">
        <f t="shared" si="49"/>
        <v>1039.05</v>
      </c>
      <c r="D228" s="37">
        <v>44510</v>
      </c>
      <c r="E228" s="38">
        <v>23458</v>
      </c>
      <c r="F228" s="67">
        <f t="shared" si="59"/>
        <v>4675</v>
      </c>
      <c r="G228" s="39">
        <f t="shared" si="59"/>
        <v>270.89999999999998</v>
      </c>
      <c r="H228" s="75">
        <f t="shared" si="60"/>
        <v>4945.8999999999996</v>
      </c>
      <c r="I228" s="40">
        <f t="shared" si="61"/>
        <v>1671.7</v>
      </c>
      <c r="J228" s="41">
        <f t="shared" si="51"/>
        <v>49.5</v>
      </c>
      <c r="K228" s="60">
        <v>10.5</v>
      </c>
      <c r="L228" s="42">
        <f t="shared" si="50"/>
        <v>6677.5999999999995</v>
      </c>
      <c r="N228" s="67">
        <f t="shared" si="52"/>
        <v>4675</v>
      </c>
      <c r="O228" s="39">
        <f t="shared" si="53"/>
        <v>180.6</v>
      </c>
      <c r="P228" s="75">
        <f t="shared" si="54"/>
        <v>4855.6000000000004</v>
      </c>
      <c r="Q228" s="40">
        <f t="shared" si="55"/>
        <v>1641.2</v>
      </c>
      <c r="R228" s="41">
        <f t="shared" si="56"/>
        <v>48.6</v>
      </c>
      <c r="S228" s="60">
        <f t="shared" si="57"/>
        <v>7</v>
      </c>
      <c r="T228" s="42">
        <f t="shared" si="58"/>
        <v>6552.4000000000005</v>
      </c>
    </row>
    <row r="229" spans="1:20" x14ac:dyDescent="0.2">
      <c r="A229" s="34">
        <v>222</v>
      </c>
      <c r="B229" s="35">
        <f t="shared" si="48"/>
        <v>114.35</v>
      </c>
      <c r="C229" s="36">
        <f t="shared" si="49"/>
        <v>1039.25</v>
      </c>
      <c r="D229" s="37">
        <v>44510</v>
      </c>
      <c r="E229" s="38">
        <v>23458</v>
      </c>
      <c r="F229" s="67">
        <f t="shared" si="59"/>
        <v>4670.8999999999996</v>
      </c>
      <c r="G229" s="39">
        <f t="shared" si="59"/>
        <v>270.89999999999998</v>
      </c>
      <c r="H229" s="75">
        <f t="shared" si="60"/>
        <v>4941.7999999999993</v>
      </c>
      <c r="I229" s="40">
        <f t="shared" si="61"/>
        <v>1670.3</v>
      </c>
      <c r="J229" s="41">
        <f t="shared" si="51"/>
        <v>49.4</v>
      </c>
      <c r="K229" s="60">
        <v>10.5</v>
      </c>
      <c r="L229" s="42">
        <f t="shared" si="50"/>
        <v>6671.9999999999991</v>
      </c>
      <c r="N229" s="67">
        <f t="shared" si="52"/>
        <v>4670.8999999999996</v>
      </c>
      <c r="O229" s="39">
        <f t="shared" si="53"/>
        <v>180.6</v>
      </c>
      <c r="P229" s="75">
        <f t="shared" si="54"/>
        <v>4851.5</v>
      </c>
      <c r="Q229" s="40">
        <f t="shared" si="55"/>
        <v>1639.8</v>
      </c>
      <c r="R229" s="41">
        <f t="shared" si="56"/>
        <v>48.5</v>
      </c>
      <c r="S229" s="60">
        <f t="shared" si="57"/>
        <v>7</v>
      </c>
      <c r="T229" s="42">
        <f t="shared" si="58"/>
        <v>6546.8</v>
      </c>
    </row>
    <row r="230" spans="1:20" x14ac:dyDescent="0.2">
      <c r="A230" s="34">
        <v>223</v>
      </c>
      <c r="B230" s="35">
        <f t="shared" si="48"/>
        <v>114.44</v>
      </c>
      <c r="C230" s="36">
        <f t="shared" si="49"/>
        <v>1039.44</v>
      </c>
      <c r="D230" s="37">
        <v>44510</v>
      </c>
      <c r="E230" s="38">
        <v>23458</v>
      </c>
      <c r="F230" s="67">
        <f t="shared" si="59"/>
        <v>4667.2</v>
      </c>
      <c r="G230" s="39">
        <f t="shared" si="59"/>
        <v>270.8</v>
      </c>
      <c r="H230" s="75">
        <f t="shared" si="60"/>
        <v>4938</v>
      </c>
      <c r="I230" s="40">
        <f t="shared" si="61"/>
        <v>1669</v>
      </c>
      <c r="J230" s="41">
        <f t="shared" si="51"/>
        <v>49.4</v>
      </c>
      <c r="K230" s="60">
        <v>10.5</v>
      </c>
      <c r="L230" s="42">
        <f t="shared" si="50"/>
        <v>6666.9</v>
      </c>
      <c r="N230" s="67">
        <f t="shared" si="52"/>
        <v>4667.2</v>
      </c>
      <c r="O230" s="39">
        <f t="shared" si="53"/>
        <v>180.5</v>
      </c>
      <c r="P230" s="75">
        <f t="shared" si="54"/>
        <v>4847.7</v>
      </c>
      <c r="Q230" s="40">
        <f t="shared" si="55"/>
        <v>1638.5</v>
      </c>
      <c r="R230" s="41">
        <f t="shared" si="56"/>
        <v>48.5</v>
      </c>
      <c r="S230" s="60">
        <f t="shared" si="57"/>
        <v>7</v>
      </c>
      <c r="T230" s="42">
        <f t="shared" si="58"/>
        <v>6541.7</v>
      </c>
    </row>
    <row r="231" spans="1:20" x14ac:dyDescent="0.2">
      <c r="A231" s="34">
        <v>224</v>
      </c>
      <c r="B231" s="35">
        <f t="shared" si="48"/>
        <v>114.54</v>
      </c>
      <c r="C231" s="36">
        <f t="shared" si="49"/>
        <v>1039.6300000000001</v>
      </c>
      <c r="D231" s="37">
        <v>44510</v>
      </c>
      <c r="E231" s="38">
        <v>23458</v>
      </c>
      <c r="F231" s="67">
        <f t="shared" si="59"/>
        <v>4663.2</v>
      </c>
      <c r="G231" s="39">
        <f t="shared" si="59"/>
        <v>270.8</v>
      </c>
      <c r="H231" s="75">
        <f t="shared" si="60"/>
        <v>4934</v>
      </c>
      <c r="I231" s="40">
        <f t="shared" si="61"/>
        <v>1667.7</v>
      </c>
      <c r="J231" s="41">
        <f t="shared" si="51"/>
        <v>49.3</v>
      </c>
      <c r="K231" s="60">
        <v>10.5</v>
      </c>
      <c r="L231" s="42">
        <f t="shared" si="50"/>
        <v>6661.5</v>
      </c>
      <c r="N231" s="67">
        <f t="shared" si="52"/>
        <v>4663.2</v>
      </c>
      <c r="O231" s="39">
        <f t="shared" si="53"/>
        <v>180.5</v>
      </c>
      <c r="P231" s="75">
        <f t="shared" si="54"/>
        <v>4843.7</v>
      </c>
      <c r="Q231" s="40">
        <f t="shared" si="55"/>
        <v>1637.2</v>
      </c>
      <c r="R231" s="41">
        <f t="shared" si="56"/>
        <v>48.4</v>
      </c>
      <c r="S231" s="60">
        <f t="shared" si="57"/>
        <v>7</v>
      </c>
      <c r="T231" s="42">
        <f t="shared" si="58"/>
        <v>6536.2999999999993</v>
      </c>
    </row>
    <row r="232" spans="1:20" x14ac:dyDescent="0.2">
      <c r="A232" s="34">
        <v>225</v>
      </c>
      <c r="B232" s="35">
        <f t="shared" si="48"/>
        <v>114.63</v>
      </c>
      <c r="C232" s="36">
        <f t="shared" si="49"/>
        <v>1039.82</v>
      </c>
      <c r="D232" s="37">
        <v>44510</v>
      </c>
      <c r="E232" s="38">
        <v>23458</v>
      </c>
      <c r="F232" s="67">
        <f t="shared" si="59"/>
        <v>4659.5</v>
      </c>
      <c r="G232" s="39">
        <f t="shared" si="59"/>
        <v>270.7</v>
      </c>
      <c r="H232" s="75">
        <f t="shared" si="60"/>
        <v>4930.2</v>
      </c>
      <c r="I232" s="40">
        <f t="shared" si="61"/>
        <v>1666.4</v>
      </c>
      <c r="J232" s="41">
        <f t="shared" si="51"/>
        <v>49.3</v>
      </c>
      <c r="K232" s="60">
        <v>10.5</v>
      </c>
      <c r="L232" s="42">
        <f t="shared" si="50"/>
        <v>6656.4000000000005</v>
      </c>
      <c r="N232" s="67">
        <f t="shared" si="52"/>
        <v>4659.5</v>
      </c>
      <c r="O232" s="39">
        <f t="shared" si="53"/>
        <v>180.5</v>
      </c>
      <c r="P232" s="75">
        <f t="shared" si="54"/>
        <v>4840</v>
      </c>
      <c r="Q232" s="40">
        <f t="shared" si="55"/>
        <v>1635.9</v>
      </c>
      <c r="R232" s="41">
        <f t="shared" si="56"/>
        <v>48.4</v>
      </c>
      <c r="S232" s="60">
        <f t="shared" si="57"/>
        <v>7</v>
      </c>
      <c r="T232" s="42">
        <f t="shared" si="58"/>
        <v>6531.2999999999993</v>
      </c>
    </row>
    <row r="233" spans="1:20" x14ac:dyDescent="0.2">
      <c r="A233" s="34">
        <v>226</v>
      </c>
      <c r="B233" s="35">
        <f t="shared" si="48"/>
        <v>114.73</v>
      </c>
      <c r="C233" s="36">
        <f t="shared" si="49"/>
        <v>1040</v>
      </c>
      <c r="D233" s="37">
        <v>44510</v>
      </c>
      <c r="E233" s="38">
        <v>23458</v>
      </c>
      <c r="F233" s="67">
        <f t="shared" si="59"/>
        <v>4655.5</v>
      </c>
      <c r="G233" s="39">
        <f t="shared" si="59"/>
        <v>270.7</v>
      </c>
      <c r="H233" s="75">
        <f t="shared" si="60"/>
        <v>4926.2</v>
      </c>
      <c r="I233" s="40">
        <f t="shared" si="61"/>
        <v>1665.1</v>
      </c>
      <c r="J233" s="41">
        <f t="shared" si="51"/>
        <v>49.3</v>
      </c>
      <c r="K233" s="60">
        <v>10.5</v>
      </c>
      <c r="L233" s="42">
        <f t="shared" si="50"/>
        <v>6651.0999999999995</v>
      </c>
      <c r="N233" s="67">
        <f t="shared" si="52"/>
        <v>4655.5</v>
      </c>
      <c r="O233" s="39">
        <f t="shared" si="53"/>
        <v>180.4</v>
      </c>
      <c r="P233" s="75">
        <f t="shared" si="54"/>
        <v>4835.8999999999996</v>
      </c>
      <c r="Q233" s="40">
        <f t="shared" si="55"/>
        <v>1634.5</v>
      </c>
      <c r="R233" s="41">
        <f t="shared" si="56"/>
        <v>48.4</v>
      </c>
      <c r="S233" s="60">
        <f t="shared" si="57"/>
        <v>7</v>
      </c>
      <c r="T233" s="42">
        <f t="shared" si="58"/>
        <v>6525.7999999999993</v>
      </c>
    </row>
    <row r="234" spans="1:20" x14ac:dyDescent="0.2">
      <c r="A234" s="34">
        <v>227</v>
      </c>
      <c r="B234" s="35">
        <f t="shared" si="48"/>
        <v>114.83</v>
      </c>
      <c r="C234" s="36">
        <f t="shared" si="49"/>
        <v>1040.18</v>
      </c>
      <c r="D234" s="37">
        <v>44510</v>
      </c>
      <c r="E234" s="38">
        <v>23458</v>
      </c>
      <c r="F234" s="67">
        <f t="shared" si="59"/>
        <v>4651.3999999999996</v>
      </c>
      <c r="G234" s="39">
        <f t="shared" si="59"/>
        <v>270.60000000000002</v>
      </c>
      <c r="H234" s="75">
        <f t="shared" si="60"/>
        <v>4922</v>
      </c>
      <c r="I234" s="40">
        <f t="shared" si="61"/>
        <v>1663.6</v>
      </c>
      <c r="J234" s="41">
        <f t="shared" si="51"/>
        <v>49.2</v>
      </c>
      <c r="K234" s="60">
        <v>10.5</v>
      </c>
      <c r="L234" s="42">
        <f t="shared" si="50"/>
        <v>6645.3</v>
      </c>
      <c r="N234" s="67">
        <f t="shared" si="52"/>
        <v>4651.3999999999996</v>
      </c>
      <c r="O234" s="39">
        <f t="shared" si="53"/>
        <v>180.4</v>
      </c>
      <c r="P234" s="75">
        <f t="shared" si="54"/>
        <v>4831.7999999999993</v>
      </c>
      <c r="Q234" s="40">
        <f t="shared" si="55"/>
        <v>1633.1</v>
      </c>
      <c r="R234" s="41">
        <f t="shared" si="56"/>
        <v>48.3</v>
      </c>
      <c r="S234" s="60">
        <f t="shared" si="57"/>
        <v>7</v>
      </c>
      <c r="T234" s="42">
        <f t="shared" si="58"/>
        <v>6520.2</v>
      </c>
    </row>
    <row r="235" spans="1:20" x14ac:dyDescent="0.2">
      <c r="A235" s="34">
        <v>228</v>
      </c>
      <c r="B235" s="35">
        <f t="shared" si="48"/>
        <v>114.92</v>
      </c>
      <c r="C235" s="36">
        <f t="shared" si="49"/>
        <v>1040.3499999999999</v>
      </c>
      <c r="D235" s="37">
        <v>44510</v>
      </c>
      <c r="E235" s="38">
        <v>23458</v>
      </c>
      <c r="F235" s="67">
        <f t="shared" si="59"/>
        <v>4647.8</v>
      </c>
      <c r="G235" s="39">
        <f t="shared" si="59"/>
        <v>270.60000000000002</v>
      </c>
      <c r="H235" s="75">
        <f t="shared" si="60"/>
        <v>4918.4000000000005</v>
      </c>
      <c r="I235" s="40">
        <f t="shared" si="61"/>
        <v>1662.4</v>
      </c>
      <c r="J235" s="41">
        <f t="shared" si="51"/>
        <v>49.2</v>
      </c>
      <c r="K235" s="60">
        <v>10.5</v>
      </c>
      <c r="L235" s="42">
        <f t="shared" si="50"/>
        <v>6640.5000000000009</v>
      </c>
      <c r="N235" s="67">
        <f t="shared" si="52"/>
        <v>4647.8</v>
      </c>
      <c r="O235" s="39">
        <f t="shared" si="53"/>
        <v>180.4</v>
      </c>
      <c r="P235" s="75">
        <f t="shared" si="54"/>
        <v>4828.2</v>
      </c>
      <c r="Q235" s="40">
        <f t="shared" si="55"/>
        <v>1631.9</v>
      </c>
      <c r="R235" s="41">
        <f t="shared" si="56"/>
        <v>48.3</v>
      </c>
      <c r="S235" s="60">
        <f t="shared" si="57"/>
        <v>7</v>
      </c>
      <c r="T235" s="42">
        <f t="shared" si="58"/>
        <v>6515.4000000000005</v>
      </c>
    </row>
    <row r="236" spans="1:20" x14ac:dyDescent="0.2">
      <c r="A236" s="34">
        <v>229</v>
      </c>
      <c r="B236" s="35">
        <f t="shared" si="48"/>
        <v>115.02</v>
      </c>
      <c r="C236" s="36">
        <f t="shared" si="49"/>
        <v>1040.52</v>
      </c>
      <c r="D236" s="37">
        <v>44510</v>
      </c>
      <c r="E236" s="38">
        <v>23458</v>
      </c>
      <c r="F236" s="67">
        <f t="shared" si="59"/>
        <v>4643.7</v>
      </c>
      <c r="G236" s="39">
        <f t="shared" si="59"/>
        <v>270.5</v>
      </c>
      <c r="H236" s="75">
        <f t="shared" si="60"/>
        <v>4914.2</v>
      </c>
      <c r="I236" s="40">
        <f t="shared" si="61"/>
        <v>1661</v>
      </c>
      <c r="J236" s="41">
        <f t="shared" si="51"/>
        <v>49.1</v>
      </c>
      <c r="K236" s="60">
        <v>10.5</v>
      </c>
      <c r="L236" s="42">
        <f t="shared" si="50"/>
        <v>6634.8</v>
      </c>
      <c r="N236" s="67">
        <f t="shared" si="52"/>
        <v>4643.7</v>
      </c>
      <c r="O236" s="39">
        <f t="shared" si="53"/>
        <v>180.4</v>
      </c>
      <c r="P236" s="75">
        <f t="shared" si="54"/>
        <v>4824.0999999999995</v>
      </c>
      <c r="Q236" s="40">
        <f t="shared" si="55"/>
        <v>1630.5</v>
      </c>
      <c r="R236" s="41">
        <f t="shared" si="56"/>
        <v>48.2</v>
      </c>
      <c r="S236" s="60">
        <f t="shared" si="57"/>
        <v>7</v>
      </c>
      <c r="T236" s="42">
        <f t="shared" si="58"/>
        <v>6509.7999999999993</v>
      </c>
    </row>
    <row r="237" spans="1:20" x14ac:dyDescent="0.2">
      <c r="A237" s="34">
        <v>230</v>
      </c>
      <c r="B237" s="35">
        <f t="shared" si="48"/>
        <v>115.11</v>
      </c>
      <c r="C237" s="36">
        <f t="shared" si="49"/>
        <v>1040.68</v>
      </c>
      <c r="D237" s="37">
        <v>44510</v>
      </c>
      <c r="E237" s="38">
        <v>23458</v>
      </c>
      <c r="F237" s="67">
        <f t="shared" si="59"/>
        <v>4640.1000000000004</v>
      </c>
      <c r="G237" s="39">
        <f t="shared" si="59"/>
        <v>270.5</v>
      </c>
      <c r="H237" s="75">
        <f t="shared" si="60"/>
        <v>4910.6000000000004</v>
      </c>
      <c r="I237" s="40">
        <f t="shared" si="61"/>
        <v>1659.8</v>
      </c>
      <c r="J237" s="41">
        <f t="shared" si="51"/>
        <v>49.1</v>
      </c>
      <c r="K237" s="60">
        <v>10.5</v>
      </c>
      <c r="L237" s="42">
        <f t="shared" si="50"/>
        <v>6630.0000000000009</v>
      </c>
      <c r="N237" s="67">
        <f t="shared" si="52"/>
        <v>4640.1000000000004</v>
      </c>
      <c r="O237" s="39">
        <f t="shared" si="53"/>
        <v>180.3</v>
      </c>
      <c r="P237" s="75">
        <f t="shared" si="54"/>
        <v>4820.4000000000005</v>
      </c>
      <c r="Q237" s="40">
        <f t="shared" si="55"/>
        <v>1629.3</v>
      </c>
      <c r="R237" s="41">
        <f t="shared" si="56"/>
        <v>48.2</v>
      </c>
      <c r="S237" s="60">
        <f t="shared" si="57"/>
        <v>7</v>
      </c>
      <c r="T237" s="42">
        <f t="shared" si="58"/>
        <v>6504.9000000000005</v>
      </c>
    </row>
    <row r="238" spans="1:20" x14ac:dyDescent="0.2">
      <c r="A238" s="34">
        <v>231</v>
      </c>
      <c r="B238" s="35">
        <f t="shared" si="48"/>
        <v>115.21</v>
      </c>
      <c r="C238" s="36">
        <f t="shared" si="49"/>
        <v>1040.8399999999999</v>
      </c>
      <c r="D238" s="37">
        <v>44510</v>
      </c>
      <c r="E238" s="38">
        <v>23458</v>
      </c>
      <c r="F238" s="67">
        <f t="shared" si="59"/>
        <v>4636.1000000000004</v>
      </c>
      <c r="G238" s="39">
        <f t="shared" si="59"/>
        <v>270.5</v>
      </c>
      <c r="H238" s="75">
        <f t="shared" si="60"/>
        <v>4906.6000000000004</v>
      </c>
      <c r="I238" s="40">
        <f t="shared" si="61"/>
        <v>1658.4</v>
      </c>
      <c r="J238" s="41">
        <f t="shared" si="51"/>
        <v>49.1</v>
      </c>
      <c r="K238" s="60">
        <v>10.5</v>
      </c>
      <c r="L238" s="42">
        <f t="shared" si="50"/>
        <v>6624.6</v>
      </c>
      <c r="N238" s="67">
        <f t="shared" si="52"/>
        <v>4636.1000000000004</v>
      </c>
      <c r="O238" s="39">
        <f t="shared" si="53"/>
        <v>180.3</v>
      </c>
      <c r="P238" s="75">
        <f t="shared" si="54"/>
        <v>4816.4000000000005</v>
      </c>
      <c r="Q238" s="40">
        <f t="shared" si="55"/>
        <v>1627.9</v>
      </c>
      <c r="R238" s="41">
        <f t="shared" si="56"/>
        <v>48.2</v>
      </c>
      <c r="S238" s="60">
        <f t="shared" si="57"/>
        <v>7</v>
      </c>
      <c r="T238" s="42">
        <f t="shared" si="58"/>
        <v>6499.5000000000009</v>
      </c>
    </row>
    <row r="239" spans="1:20" x14ac:dyDescent="0.2">
      <c r="A239" s="34">
        <v>232</v>
      </c>
      <c r="B239" s="35">
        <f t="shared" si="48"/>
        <v>115.3</v>
      </c>
      <c r="C239" s="36">
        <f t="shared" si="49"/>
        <v>1041</v>
      </c>
      <c r="D239" s="37">
        <v>44510</v>
      </c>
      <c r="E239" s="38">
        <v>23458</v>
      </c>
      <c r="F239" s="67">
        <f t="shared" si="59"/>
        <v>4632.3999999999996</v>
      </c>
      <c r="G239" s="39">
        <f t="shared" si="59"/>
        <v>270.39999999999998</v>
      </c>
      <c r="H239" s="75">
        <f t="shared" si="60"/>
        <v>4902.7999999999993</v>
      </c>
      <c r="I239" s="40">
        <f t="shared" si="61"/>
        <v>1657.1</v>
      </c>
      <c r="J239" s="41">
        <f t="shared" si="51"/>
        <v>49</v>
      </c>
      <c r="K239" s="60">
        <v>10.5</v>
      </c>
      <c r="L239" s="42">
        <f t="shared" si="50"/>
        <v>6619.4</v>
      </c>
      <c r="N239" s="67">
        <f t="shared" si="52"/>
        <v>4632.3999999999996</v>
      </c>
      <c r="O239" s="39">
        <f t="shared" si="53"/>
        <v>180.3</v>
      </c>
      <c r="P239" s="75">
        <f t="shared" si="54"/>
        <v>4812.7</v>
      </c>
      <c r="Q239" s="40">
        <f t="shared" si="55"/>
        <v>1626.7</v>
      </c>
      <c r="R239" s="41">
        <f t="shared" si="56"/>
        <v>48.1</v>
      </c>
      <c r="S239" s="60">
        <f t="shared" si="57"/>
        <v>7</v>
      </c>
      <c r="T239" s="42">
        <f t="shared" si="58"/>
        <v>6494.5</v>
      </c>
    </row>
    <row r="240" spans="1:20" x14ac:dyDescent="0.2">
      <c r="A240" s="34">
        <v>233</v>
      </c>
      <c r="B240" s="35">
        <f t="shared" si="48"/>
        <v>115.4</v>
      </c>
      <c r="C240" s="36">
        <f t="shared" si="49"/>
        <v>1041.1500000000001</v>
      </c>
      <c r="D240" s="37">
        <v>44510</v>
      </c>
      <c r="E240" s="38">
        <v>23458</v>
      </c>
      <c r="F240" s="67">
        <f t="shared" si="59"/>
        <v>4628.3999999999996</v>
      </c>
      <c r="G240" s="39">
        <f t="shared" si="59"/>
        <v>270.39999999999998</v>
      </c>
      <c r="H240" s="75">
        <f t="shared" si="60"/>
        <v>4898.7999999999993</v>
      </c>
      <c r="I240" s="40">
        <f t="shared" si="61"/>
        <v>1655.8</v>
      </c>
      <c r="J240" s="41">
        <f t="shared" si="51"/>
        <v>49</v>
      </c>
      <c r="K240" s="60">
        <v>10.5</v>
      </c>
      <c r="L240" s="42">
        <f t="shared" si="50"/>
        <v>6614.0999999999995</v>
      </c>
      <c r="N240" s="67">
        <f t="shared" si="52"/>
        <v>4628.3999999999996</v>
      </c>
      <c r="O240" s="39">
        <f t="shared" si="53"/>
        <v>180.2</v>
      </c>
      <c r="P240" s="75">
        <f t="shared" si="54"/>
        <v>4808.5999999999995</v>
      </c>
      <c r="Q240" s="40">
        <f t="shared" si="55"/>
        <v>1625.3</v>
      </c>
      <c r="R240" s="41">
        <f t="shared" si="56"/>
        <v>48.1</v>
      </c>
      <c r="S240" s="60">
        <f t="shared" si="57"/>
        <v>7</v>
      </c>
      <c r="T240" s="42">
        <f t="shared" si="58"/>
        <v>6489</v>
      </c>
    </row>
    <row r="241" spans="1:20" x14ac:dyDescent="0.2">
      <c r="A241" s="34">
        <v>234</v>
      </c>
      <c r="B241" s="35">
        <f t="shared" si="48"/>
        <v>115.49</v>
      </c>
      <c r="C241" s="36">
        <f t="shared" si="49"/>
        <v>1041.29</v>
      </c>
      <c r="D241" s="37">
        <v>44510</v>
      </c>
      <c r="E241" s="38">
        <v>23458</v>
      </c>
      <c r="F241" s="67">
        <f t="shared" si="59"/>
        <v>4624.8</v>
      </c>
      <c r="G241" s="39">
        <f t="shared" si="59"/>
        <v>270.3</v>
      </c>
      <c r="H241" s="75">
        <f t="shared" si="60"/>
        <v>4895.1000000000004</v>
      </c>
      <c r="I241" s="40">
        <f t="shared" si="61"/>
        <v>1654.5</v>
      </c>
      <c r="J241" s="41">
        <f t="shared" si="51"/>
        <v>49</v>
      </c>
      <c r="K241" s="60">
        <v>10.5</v>
      </c>
      <c r="L241" s="42">
        <f t="shared" si="50"/>
        <v>6609.1</v>
      </c>
      <c r="N241" s="67">
        <f t="shared" si="52"/>
        <v>4624.8</v>
      </c>
      <c r="O241" s="39">
        <f t="shared" si="53"/>
        <v>180.2</v>
      </c>
      <c r="P241" s="75">
        <f t="shared" si="54"/>
        <v>4805</v>
      </c>
      <c r="Q241" s="40">
        <f t="shared" si="55"/>
        <v>1624.1</v>
      </c>
      <c r="R241" s="41">
        <f t="shared" si="56"/>
        <v>48.1</v>
      </c>
      <c r="S241" s="60">
        <f t="shared" si="57"/>
        <v>7</v>
      </c>
      <c r="T241" s="42">
        <f t="shared" si="58"/>
        <v>6484.2000000000007</v>
      </c>
    </row>
    <row r="242" spans="1:20" x14ac:dyDescent="0.2">
      <c r="A242" s="34">
        <v>235</v>
      </c>
      <c r="B242" s="35">
        <f t="shared" si="48"/>
        <v>115.59</v>
      </c>
      <c r="C242" s="36">
        <f t="shared" si="49"/>
        <v>1041.43</v>
      </c>
      <c r="D242" s="37">
        <v>44510</v>
      </c>
      <c r="E242" s="38">
        <v>23458</v>
      </c>
      <c r="F242" s="67">
        <f t="shared" si="59"/>
        <v>4620.8</v>
      </c>
      <c r="G242" s="39">
        <f t="shared" si="59"/>
        <v>270.3</v>
      </c>
      <c r="H242" s="75">
        <f t="shared" si="60"/>
        <v>4891.1000000000004</v>
      </c>
      <c r="I242" s="40">
        <f t="shared" si="61"/>
        <v>1653.2</v>
      </c>
      <c r="J242" s="41">
        <f t="shared" si="51"/>
        <v>48.9</v>
      </c>
      <c r="K242" s="60">
        <v>10.5</v>
      </c>
      <c r="L242" s="42">
        <f t="shared" si="50"/>
        <v>6603.7</v>
      </c>
      <c r="N242" s="67">
        <f t="shared" si="52"/>
        <v>4620.8</v>
      </c>
      <c r="O242" s="39">
        <f t="shared" si="53"/>
        <v>180.2</v>
      </c>
      <c r="P242" s="75">
        <f t="shared" si="54"/>
        <v>4801</v>
      </c>
      <c r="Q242" s="40">
        <f t="shared" si="55"/>
        <v>1622.7</v>
      </c>
      <c r="R242" s="41">
        <f t="shared" si="56"/>
        <v>48</v>
      </c>
      <c r="S242" s="60">
        <f t="shared" si="57"/>
        <v>7</v>
      </c>
      <c r="T242" s="42">
        <f t="shared" si="58"/>
        <v>6478.7</v>
      </c>
    </row>
    <row r="243" spans="1:20" x14ac:dyDescent="0.2">
      <c r="A243" s="34">
        <v>236</v>
      </c>
      <c r="B243" s="35">
        <f t="shared" si="48"/>
        <v>115.69</v>
      </c>
      <c r="C243" s="36">
        <f t="shared" si="49"/>
        <v>1041.57</v>
      </c>
      <c r="D243" s="37">
        <v>44510</v>
      </c>
      <c r="E243" s="38">
        <v>23458</v>
      </c>
      <c r="F243" s="67">
        <f t="shared" si="59"/>
        <v>4616.8</v>
      </c>
      <c r="G243" s="39">
        <f t="shared" si="59"/>
        <v>270.3</v>
      </c>
      <c r="H243" s="75">
        <f t="shared" si="60"/>
        <v>4887.1000000000004</v>
      </c>
      <c r="I243" s="40">
        <f t="shared" si="61"/>
        <v>1651.8</v>
      </c>
      <c r="J243" s="41">
        <f t="shared" si="51"/>
        <v>48.9</v>
      </c>
      <c r="K243" s="60">
        <v>10.5</v>
      </c>
      <c r="L243" s="42">
        <f t="shared" si="50"/>
        <v>6598.3</v>
      </c>
      <c r="N243" s="67">
        <f t="shared" si="52"/>
        <v>4616.8</v>
      </c>
      <c r="O243" s="39">
        <f t="shared" si="53"/>
        <v>180.2</v>
      </c>
      <c r="P243" s="75">
        <f t="shared" si="54"/>
        <v>4797</v>
      </c>
      <c r="Q243" s="40">
        <f t="shared" si="55"/>
        <v>1621.4</v>
      </c>
      <c r="R243" s="41">
        <f t="shared" si="56"/>
        <v>48</v>
      </c>
      <c r="S243" s="60">
        <f t="shared" si="57"/>
        <v>7</v>
      </c>
      <c r="T243" s="42">
        <f t="shared" si="58"/>
        <v>6473.4</v>
      </c>
    </row>
    <row r="244" spans="1:20" x14ac:dyDescent="0.2">
      <c r="A244" s="34">
        <v>237</v>
      </c>
      <c r="B244" s="35">
        <f t="shared" si="48"/>
        <v>115.78</v>
      </c>
      <c r="C244" s="36">
        <f t="shared" si="49"/>
        <v>1041.69</v>
      </c>
      <c r="D244" s="37">
        <v>44510</v>
      </c>
      <c r="E244" s="38">
        <v>23458</v>
      </c>
      <c r="F244" s="67">
        <f t="shared" si="59"/>
        <v>4613.2</v>
      </c>
      <c r="G244" s="39">
        <f t="shared" si="59"/>
        <v>270.2</v>
      </c>
      <c r="H244" s="75">
        <f t="shared" si="60"/>
        <v>4883.3999999999996</v>
      </c>
      <c r="I244" s="40">
        <f t="shared" si="61"/>
        <v>1650.6</v>
      </c>
      <c r="J244" s="41">
        <f t="shared" si="51"/>
        <v>48.8</v>
      </c>
      <c r="K244" s="60">
        <v>10.5</v>
      </c>
      <c r="L244" s="42">
        <f t="shared" si="50"/>
        <v>6593.3</v>
      </c>
      <c r="N244" s="67">
        <f t="shared" si="52"/>
        <v>4613.2</v>
      </c>
      <c r="O244" s="39">
        <f t="shared" si="53"/>
        <v>180.2</v>
      </c>
      <c r="P244" s="75">
        <f t="shared" si="54"/>
        <v>4793.3999999999996</v>
      </c>
      <c r="Q244" s="40">
        <f t="shared" si="55"/>
        <v>1620.2</v>
      </c>
      <c r="R244" s="41">
        <f t="shared" si="56"/>
        <v>47.9</v>
      </c>
      <c r="S244" s="60">
        <f t="shared" si="57"/>
        <v>7</v>
      </c>
      <c r="T244" s="42">
        <f t="shared" si="58"/>
        <v>6468.4999999999991</v>
      </c>
    </row>
    <row r="245" spans="1:20" x14ac:dyDescent="0.2">
      <c r="A245" s="34">
        <v>238</v>
      </c>
      <c r="B245" s="35">
        <f t="shared" si="48"/>
        <v>115.88</v>
      </c>
      <c r="C245" s="36">
        <f t="shared" si="49"/>
        <v>1041.82</v>
      </c>
      <c r="D245" s="37">
        <v>44510</v>
      </c>
      <c r="E245" s="38">
        <v>23458</v>
      </c>
      <c r="F245" s="67">
        <f t="shared" si="59"/>
        <v>4609.3</v>
      </c>
      <c r="G245" s="39">
        <f t="shared" si="59"/>
        <v>270.2</v>
      </c>
      <c r="H245" s="75">
        <f t="shared" si="60"/>
        <v>4879.5</v>
      </c>
      <c r="I245" s="40">
        <f t="shared" si="61"/>
        <v>1649.3</v>
      </c>
      <c r="J245" s="41">
        <f t="shared" si="51"/>
        <v>48.8</v>
      </c>
      <c r="K245" s="60">
        <v>10.5</v>
      </c>
      <c r="L245" s="42">
        <f t="shared" si="50"/>
        <v>6588.1</v>
      </c>
      <c r="N245" s="67">
        <f t="shared" si="52"/>
        <v>4609.3</v>
      </c>
      <c r="O245" s="39">
        <f t="shared" si="53"/>
        <v>180.1</v>
      </c>
      <c r="P245" s="75">
        <f t="shared" si="54"/>
        <v>4789.4000000000005</v>
      </c>
      <c r="Q245" s="40">
        <f t="shared" si="55"/>
        <v>1618.8</v>
      </c>
      <c r="R245" s="41">
        <f t="shared" si="56"/>
        <v>47.9</v>
      </c>
      <c r="S245" s="60">
        <f t="shared" si="57"/>
        <v>7</v>
      </c>
      <c r="T245" s="42">
        <f t="shared" si="58"/>
        <v>6463.1</v>
      </c>
    </row>
    <row r="246" spans="1:20" x14ac:dyDescent="0.2">
      <c r="A246" s="34">
        <v>239</v>
      </c>
      <c r="B246" s="35">
        <f t="shared" si="48"/>
        <v>115.97</v>
      </c>
      <c r="C246" s="36">
        <f t="shared" si="49"/>
        <v>1041.93</v>
      </c>
      <c r="D246" s="37">
        <v>44510</v>
      </c>
      <c r="E246" s="38">
        <v>23458</v>
      </c>
      <c r="F246" s="67">
        <f t="shared" si="59"/>
        <v>4605.7</v>
      </c>
      <c r="G246" s="39">
        <f t="shared" si="59"/>
        <v>270.2</v>
      </c>
      <c r="H246" s="75">
        <f t="shared" si="60"/>
        <v>4875.8999999999996</v>
      </c>
      <c r="I246" s="40">
        <f t="shared" si="61"/>
        <v>1648.1</v>
      </c>
      <c r="J246" s="41">
        <f t="shared" si="51"/>
        <v>48.8</v>
      </c>
      <c r="K246" s="60">
        <v>10.5</v>
      </c>
      <c r="L246" s="42">
        <f t="shared" si="50"/>
        <v>6583.3</v>
      </c>
      <c r="N246" s="67">
        <f t="shared" si="52"/>
        <v>4605.7</v>
      </c>
      <c r="O246" s="39">
        <f t="shared" si="53"/>
        <v>180.1</v>
      </c>
      <c r="P246" s="75">
        <f t="shared" si="54"/>
        <v>4785.8</v>
      </c>
      <c r="Q246" s="40">
        <f t="shared" si="55"/>
        <v>1617.6</v>
      </c>
      <c r="R246" s="41">
        <f t="shared" si="56"/>
        <v>47.9</v>
      </c>
      <c r="S246" s="60">
        <f t="shared" si="57"/>
        <v>7</v>
      </c>
      <c r="T246" s="42">
        <f t="shared" si="58"/>
        <v>6458.2999999999993</v>
      </c>
    </row>
    <row r="247" spans="1:20" x14ac:dyDescent="0.2">
      <c r="A247" s="34">
        <v>240</v>
      </c>
      <c r="B247" s="35">
        <f t="shared" si="48"/>
        <v>116.07</v>
      </c>
      <c r="C247" s="36">
        <f t="shared" si="49"/>
        <v>1042.04</v>
      </c>
      <c r="D247" s="37">
        <v>44510</v>
      </c>
      <c r="E247" s="38">
        <v>23458</v>
      </c>
      <c r="F247" s="67">
        <f t="shared" si="59"/>
        <v>4601.7</v>
      </c>
      <c r="G247" s="39">
        <f t="shared" si="59"/>
        <v>270.10000000000002</v>
      </c>
      <c r="H247" s="75">
        <f t="shared" si="60"/>
        <v>4871.8</v>
      </c>
      <c r="I247" s="40">
        <f t="shared" si="61"/>
        <v>1646.7</v>
      </c>
      <c r="J247" s="41">
        <f t="shared" si="51"/>
        <v>48.7</v>
      </c>
      <c r="K247" s="60">
        <v>10.5</v>
      </c>
      <c r="L247" s="42">
        <f t="shared" si="50"/>
        <v>6577.7</v>
      </c>
      <c r="N247" s="67">
        <f t="shared" si="52"/>
        <v>4601.7</v>
      </c>
      <c r="O247" s="39">
        <f t="shared" si="53"/>
        <v>180.1</v>
      </c>
      <c r="P247" s="75">
        <f t="shared" si="54"/>
        <v>4781.8</v>
      </c>
      <c r="Q247" s="40">
        <f t="shared" si="55"/>
        <v>1616.2</v>
      </c>
      <c r="R247" s="41">
        <f t="shared" si="56"/>
        <v>47.8</v>
      </c>
      <c r="S247" s="60">
        <f t="shared" si="57"/>
        <v>7</v>
      </c>
      <c r="T247" s="42">
        <f t="shared" si="58"/>
        <v>6452.8</v>
      </c>
    </row>
    <row r="248" spans="1:20" x14ac:dyDescent="0.2">
      <c r="A248" s="34">
        <v>241</v>
      </c>
      <c r="B248" s="35">
        <f t="shared" si="48"/>
        <v>116.16</v>
      </c>
      <c r="C248" s="36">
        <f t="shared" si="49"/>
        <v>1042.1400000000001</v>
      </c>
      <c r="D248" s="37">
        <v>44510</v>
      </c>
      <c r="E248" s="38">
        <v>23458</v>
      </c>
      <c r="F248" s="67">
        <f t="shared" si="59"/>
        <v>4598.1000000000004</v>
      </c>
      <c r="G248" s="39">
        <f t="shared" si="59"/>
        <v>270.10000000000002</v>
      </c>
      <c r="H248" s="75">
        <f t="shared" si="60"/>
        <v>4868.2000000000007</v>
      </c>
      <c r="I248" s="40">
        <f t="shared" si="61"/>
        <v>1645.5</v>
      </c>
      <c r="J248" s="41">
        <f t="shared" si="51"/>
        <v>48.7</v>
      </c>
      <c r="K248" s="60">
        <v>10.5</v>
      </c>
      <c r="L248" s="42">
        <f t="shared" si="50"/>
        <v>6572.9000000000005</v>
      </c>
      <c r="N248" s="67">
        <f t="shared" si="52"/>
        <v>4598.1000000000004</v>
      </c>
      <c r="O248" s="39">
        <f t="shared" si="53"/>
        <v>180.1</v>
      </c>
      <c r="P248" s="75">
        <f t="shared" si="54"/>
        <v>4778.2000000000007</v>
      </c>
      <c r="Q248" s="40">
        <f t="shared" si="55"/>
        <v>1615</v>
      </c>
      <c r="R248" s="41">
        <f t="shared" si="56"/>
        <v>47.8</v>
      </c>
      <c r="S248" s="60">
        <f t="shared" si="57"/>
        <v>7</v>
      </c>
      <c r="T248" s="42">
        <f t="shared" si="58"/>
        <v>6448.0000000000009</v>
      </c>
    </row>
    <row r="249" spans="1:20" x14ac:dyDescent="0.2">
      <c r="A249" s="34">
        <v>242</v>
      </c>
      <c r="B249" s="35">
        <f t="shared" si="48"/>
        <v>116.26</v>
      </c>
      <c r="C249" s="36">
        <f t="shared" si="49"/>
        <v>1042.24</v>
      </c>
      <c r="D249" s="37">
        <v>44510</v>
      </c>
      <c r="E249" s="38">
        <v>23458</v>
      </c>
      <c r="F249" s="67">
        <f t="shared" si="59"/>
        <v>4594.2</v>
      </c>
      <c r="G249" s="39">
        <f t="shared" si="59"/>
        <v>270.10000000000002</v>
      </c>
      <c r="H249" s="75">
        <f t="shared" si="60"/>
        <v>4864.3</v>
      </c>
      <c r="I249" s="40">
        <f t="shared" si="61"/>
        <v>1644.1</v>
      </c>
      <c r="J249" s="41">
        <f t="shared" si="51"/>
        <v>48.6</v>
      </c>
      <c r="K249" s="60">
        <v>10.5</v>
      </c>
      <c r="L249" s="42">
        <f t="shared" si="50"/>
        <v>6567.5</v>
      </c>
      <c r="N249" s="67">
        <f t="shared" si="52"/>
        <v>4594.2</v>
      </c>
      <c r="O249" s="39">
        <f t="shared" si="53"/>
        <v>180.1</v>
      </c>
      <c r="P249" s="75">
        <f t="shared" si="54"/>
        <v>4774.3</v>
      </c>
      <c r="Q249" s="40">
        <f t="shared" si="55"/>
        <v>1613.7</v>
      </c>
      <c r="R249" s="41">
        <f t="shared" si="56"/>
        <v>47.7</v>
      </c>
      <c r="S249" s="60">
        <f t="shared" si="57"/>
        <v>7</v>
      </c>
      <c r="T249" s="42">
        <f t="shared" si="58"/>
        <v>6442.7</v>
      </c>
    </row>
    <row r="250" spans="1:20" x14ac:dyDescent="0.2">
      <c r="A250" s="34">
        <v>243</v>
      </c>
      <c r="B250" s="35">
        <f t="shared" si="48"/>
        <v>116.35</v>
      </c>
      <c r="C250" s="36">
        <f t="shared" si="49"/>
        <v>1042.33</v>
      </c>
      <c r="D250" s="37">
        <v>44510</v>
      </c>
      <c r="E250" s="38">
        <v>23458</v>
      </c>
      <c r="F250" s="67">
        <f t="shared" si="59"/>
        <v>4590.6000000000004</v>
      </c>
      <c r="G250" s="39">
        <f t="shared" si="59"/>
        <v>270.10000000000002</v>
      </c>
      <c r="H250" s="75">
        <f t="shared" si="60"/>
        <v>4860.7000000000007</v>
      </c>
      <c r="I250" s="40">
        <f t="shared" si="61"/>
        <v>1642.9</v>
      </c>
      <c r="J250" s="41">
        <f t="shared" si="51"/>
        <v>48.6</v>
      </c>
      <c r="K250" s="60">
        <v>10.5</v>
      </c>
      <c r="L250" s="42">
        <f t="shared" si="50"/>
        <v>6562.7000000000007</v>
      </c>
      <c r="N250" s="67">
        <f t="shared" si="52"/>
        <v>4590.6000000000004</v>
      </c>
      <c r="O250" s="39">
        <f t="shared" si="53"/>
        <v>180</v>
      </c>
      <c r="P250" s="75">
        <f t="shared" si="54"/>
        <v>4770.6000000000004</v>
      </c>
      <c r="Q250" s="40">
        <f t="shared" si="55"/>
        <v>1612.5</v>
      </c>
      <c r="R250" s="41">
        <f t="shared" si="56"/>
        <v>47.7</v>
      </c>
      <c r="S250" s="60">
        <f t="shared" si="57"/>
        <v>7</v>
      </c>
      <c r="T250" s="42">
        <f t="shared" si="58"/>
        <v>6437.8</v>
      </c>
    </row>
    <row r="251" spans="1:20" x14ac:dyDescent="0.2">
      <c r="A251" s="34">
        <v>244</v>
      </c>
      <c r="B251" s="35">
        <f t="shared" si="48"/>
        <v>116.44</v>
      </c>
      <c r="C251" s="36">
        <f t="shared" si="49"/>
        <v>1042.4100000000001</v>
      </c>
      <c r="D251" s="37">
        <v>44510</v>
      </c>
      <c r="E251" s="38">
        <v>23458</v>
      </c>
      <c r="F251" s="67">
        <f t="shared" si="59"/>
        <v>4587.1000000000004</v>
      </c>
      <c r="G251" s="39">
        <f t="shared" si="59"/>
        <v>270</v>
      </c>
      <c r="H251" s="75">
        <f t="shared" si="60"/>
        <v>4857.1000000000004</v>
      </c>
      <c r="I251" s="40">
        <f t="shared" si="61"/>
        <v>1641.7</v>
      </c>
      <c r="J251" s="41">
        <f t="shared" si="51"/>
        <v>48.6</v>
      </c>
      <c r="K251" s="60">
        <v>10.5</v>
      </c>
      <c r="L251" s="42">
        <f t="shared" si="50"/>
        <v>6557.9000000000005</v>
      </c>
      <c r="N251" s="67">
        <f t="shared" si="52"/>
        <v>4587.1000000000004</v>
      </c>
      <c r="O251" s="39">
        <f t="shared" si="53"/>
        <v>180</v>
      </c>
      <c r="P251" s="75">
        <f t="shared" si="54"/>
        <v>4767.1000000000004</v>
      </c>
      <c r="Q251" s="40">
        <f t="shared" si="55"/>
        <v>1611.3</v>
      </c>
      <c r="R251" s="41">
        <f t="shared" si="56"/>
        <v>47.7</v>
      </c>
      <c r="S251" s="60">
        <f t="shared" si="57"/>
        <v>7</v>
      </c>
      <c r="T251" s="42">
        <f t="shared" si="58"/>
        <v>6433.1</v>
      </c>
    </row>
    <row r="252" spans="1:20" x14ac:dyDescent="0.2">
      <c r="A252" s="34">
        <v>245</v>
      </c>
      <c r="B252" s="35">
        <f t="shared" si="48"/>
        <v>116.54</v>
      </c>
      <c r="C252" s="36">
        <f t="shared" si="49"/>
        <v>1042.48</v>
      </c>
      <c r="D252" s="37">
        <v>44510</v>
      </c>
      <c r="E252" s="38">
        <v>23458</v>
      </c>
      <c r="F252" s="67">
        <f t="shared" si="59"/>
        <v>4583.1000000000004</v>
      </c>
      <c r="G252" s="39">
        <f t="shared" si="59"/>
        <v>270</v>
      </c>
      <c r="H252" s="75">
        <f t="shared" si="60"/>
        <v>4853.1000000000004</v>
      </c>
      <c r="I252" s="40">
        <f t="shared" si="61"/>
        <v>1640.3</v>
      </c>
      <c r="J252" s="41">
        <f t="shared" si="51"/>
        <v>48.5</v>
      </c>
      <c r="K252" s="60">
        <v>10.5</v>
      </c>
      <c r="L252" s="42">
        <f t="shared" si="50"/>
        <v>6552.4000000000005</v>
      </c>
      <c r="N252" s="67">
        <f t="shared" si="52"/>
        <v>4583.1000000000004</v>
      </c>
      <c r="O252" s="39">
        <f t="shared" si="53"/>
        <v>180</v>
      </c>
      <c r="P252" s="75">
        <f t="shared" si="54"/>
        <v>4763.1000000000004</v>
      </c>
      <c r="Q252" s="40">
        <f t="shared" si="55"/>
        <v>1609.9</v>
      </c>
      <c r="R252" s="41">
        <f t="shared" si="56"/>
        <v>47.6</v>
      </c>
      <c r="S252" s="60">
        <f t="shared" si="57"/>
        <v>7</v>
      </c>
      <c r="T252" s="42">
        <f t="shared" si="58"/>
        <v>6427.6</v>
      </c>
    </row>
    <row r="253" spans="1:20" x14ac:dyDescent="0.2">
      <c r="A253" s="34">
        <v>246</v>
      </c>
      <c r="B253" s="35">
        <f t="shared" si="48"/>
        <v>116.63</v>
      </c>
      <c r="C253" s="36">
        <f t="shared" si="49"/>
        <v>1042.55</v>
      </c>
      <c r="D253" s="37">
        <v>44510</v>
      </c>
      <c r="E253" s="38">
        <v>23458</v>
      </c>
      <c r="F253" s="67">
        <f t="shared" si="59"/>
        <v>4579.6000000000004</v>
      </c>
      <c r="G253" s="39">
        <f t="shared" si="59"/>
        <v>270</v>
      </c>
      <c r="H253" s="75">
        <f t="shared" si="60"/>
        <v>4849.6000000000004</v>
      </c>
      <c r="I253" s="40">
        <f t="shared" si="61"/>
        <v>1639.2</v>
      </c>
      <c r="J253" s="41">
        <f t="shared" si="51"/>
        <v>48.5</v>
      </c>
      <c r="K253" s="60">
        <v>10.5</v>
      </c>
      <c r="L253" s="42">
        <f t="shared" si="50"/>
        <v>6547.8</v>
      </c>
      <c r="N253" s="67">
        <f t="shared" si="52"/>
        <v>4579.6000000000004</v>
      </c>
      <c r="O253" s="39">
        <f t="shared" si="53"/>
        <v>180</v>
      </c>
      <c r="P253" s="75">
        <f t="shared" si="54"/>
        <v>4759.6000000000004</v>
      </c>
      <c r="Q253" s="40">
        <f t="shared" si="55"/>
        <v>1608.7</v>
      </c>
      <c r="R253" s="41">
        <f t="shared" si="56"/>
        <v>47.6</v>
      </c>
      <c r="S253" s="60">
        <f t="shared" si="57"/>
        <v>7</v>
      </c>
      <c r="T253" s="42">
        <f t="shared" si="58"/>
        <v>6422.9000000000005</v>
      </c>
    </row>
    <row r="254" spans="1:20" x14ac:dyDescent="0.2">
      <c r="A254" s="34">
        <v>247</v>
      </c>
      <c r="B254" s="35">
        <f t="shared" si="48"/>
        <v>116.73</v>
      </c>
      <c r="C254" s="36">
        <f t="shared" si="49"/>
        <v>1042.6099999999999</v>
      </c>
      <c r="D254" s="37">
        <v>44510</v>
      </c>
      <c r="E254" s="38">
        <v>23458</v>
      </c>
      <c r="F254" s="67">
        <f t="shared" si="59"/>
        <v>4575.7</v>
      </c>
      <c r="G254" s="39">
        <f t="shared" si="59"/>
        <v>270</v>
      </c>
      <c r="H254" s="75">
        <f t="shared" si="60"/>
        <v>4845.7</v>
      </c>
      <c r="I254" s="40">
        <f t="shared" si="61"/>
        <v>1637.8</v>
      </c>
      <c r="J254" s="41">
        <f t="shared" si="51"/>
        <v>48.5</v>
      </c>
      <c r="K254" s="60">
        <v>10.5</v>
      </c>
      <c r="L254" s="42">
        <f t="shared" si="50"/>
        <v>6542.5</v>
      </c>
      <c r="N254" s="67">
        <f t="shared" si="52"/>
        <v>4575.7</v>
      </c>
      <c r="O254" s="39">
        <f t="shared" si="53"/>
        <v>180</v>
      </c>
      <c r="P254" s="75">
        <f t="shared" si="54"/>
        <v>4755.7</v>
      </c>
      <c r="Q254" s="40">
        <f t="shared" si="55"/>
        <v>1607.4</v>
      </c>
      <c r="R254" s="41">
        <f t="shared" si="56"/>
        <v>47.6</v>
      </c>
      <c r="S254" s="60">
        <f t="shared" si="57"/>
        <v>7</v>
      </c>
      <c r="T254" s="42">
        <f t="shared" si="58"/>
        <v>6417.7000000000007</v>
      </c>
    </row>
    <row r="255" spans="1:20" x14ac:dyDescent="0.2">
      <c r="A255" s="34">
        <v>248</v>
      </c>
      <c r="B255" s="35">
        <f t="shared" si="48"/>
        <v>116.82</v>
      </c>
      <c r="C255" s="36">
        <f t="shared" si="49"/>
        <v>1042.6500000000001</v>
      </c>
      <c r="D255" s="37">
        <v>44510</v>
      </c>
      <c r="E255" s="38">
        <v>23458</v>
      </c>
      <c r="F255" s="67">
        <f t="shared" si="59"/>
        <v>4572.2</v>
      </c>
      <c r="G255" s="39">
        <f t="shared" si="59"/>
        <v>270</v>
      </c>
      <c r="H255" s="75">
        <f t="shared" si="60"/>
        <v>4842.2</v>
      </c>
      <c r="I255" s="40">
        <f t="shared" si="61"/>
        <v>1636.7</v>
      </c>
      <c r="J255" s="41">
        <f t="shared" si="51"/>
        <v>48.4</v>
      </c>
      <c r="K255" s="60">
        <v>10.5</v>
      </c>
      <c r="L255" s="42">
        <f t="shared" si="50"/>
        <v>6537.7999999999993</v>
      </c>
      <c r="N255" s="67">
        <f t="shared" si="52"/>
        <v>4572.2</v>
      </c>
      <c r="O255" s="39">
        <f t="shared" si="53"/>
        <v>180</v>
      </c>
      <c r="P255" s="75">
        <f t="shared" si="54"/>
        <v>4752.2</v>
      </c>
      <c r="Q255" s="40">
        <f t="shared" si="55"/>
        <v>1606.2</v>
      </c>
      <c r="R255" s="41">
        <f t="shared" si="56"/>
        <v>47.5</v>
      </c>
      <c r="S255" s="60">
        <f t="shared" si="57"/>
        <v>7</v>
      </c>
      <c r="T255" s="42">
        <f t="shared" si="58"/>
        <v>6412.9</v>
      </c>
    </row>
    <row r="256" spans="1:20" x14ac:dyDescent="0.2">
      <c r="A256" s="34">
        <v>249</v>
      </c>
      <c r="B256" s="35">
        <f t="shared" si="48"/>
        <v>116.92</v>
      </c>
      <c r="C256" s="36">
        <f t="shared" si="49"/>
        <v>1042.6500000000001</v>
      </c>
      <c r="D256" s="37">
        <v>44510</v>
      </c>
      <c r="E256" s="38">
        <v>23458</v>
      </c>
      <c r="F256" s="67">
        <f t="shared" si="59"/>
        <v>4568.3</v>
      </c>
      <c r="G256" s="39">
        <f t="shared" si="59"/>
        <v>270</v>
      </c>
      <c r="H256" s="75">
        <f t="shared" si="60"/>
        <v>4838.3</v>
      </c>
      <c r="I256" s="40">
        <f t="shared" si="61"/>
        <v>1635.3</v>
      </c>
      <c r="J256" s="41">
        <f t="shared" si="51"/>
        <v>48.4</v>
      </c>
      <c r="K256" s="60">
        <v>10.5</v>
      </c>
      <c r="L256" s="42">
        <f t="shared" si="50"/>
        <v>6532.5</v>
      </c>
      <c r="N256" s="67">
        <f t="shared" si="52"/>
        <v>4568.3</v>
      </c>
      <c r="O256" s="39">
        <f t="shared" si="53"/>
        <v>180</v>
      </c>
      <c r="P256" s="75">
        <f t="shared" si="54"/>
        <v>4748.3</v>
      </c>
      <c r="Q256" s="40">
        <f t="shared" si="55"/>
        <v>1604.9</v>
      </c>
      <c r="R256" s="41">
        <f t="shared" si="56"/>
        <v>47.5</v>
      </c>
      <c r="S256" s="60">
        <f t="shared" si="57"/>
        <v>7</v>
      </c>
      <c r="T256" s="42">
        <f t="shared" si="58"/>
        <v>6407.7000000000007</v>
      </c>
    </row>
    <row r="257" spans="1:20" x14ac:dyDescent="0.2">
      <c r="A257" s="34">
        <v>250</v>
      </c>
      <c r="B257" s="35">
        <f t="shared" si="48"/>
        <v>117.01</v>
      </c>
      <c r="C257" s="36">
        <f t="shared" si="49"/>
        <v>1042.6500000000001</v>
      </c>
      <c r="D257" s="37">
        <v>44510</v>
      </c>
      <c r="E257" s="38">
        <v>23458</v>
      </c>
      <c r="F257" s="67">
        <f t="shared" si="59"/>
        <v>4564.7</v>
      </c>
      <c r="G257" s="39">
        <f t="shared" si="59"/>
        <v>270</v>
      </c>
      <c r="H257" s="75">
        <f t="shared" si="60"/>
        <v>4834.7</v>
      </c>
      <c r="I257" s="40">
        <f t="shared" si="61"/>
        <v>1634.1</v>
      </c>
      <c r="J257" s="41">
        <f t="shared" si="51"/>
        <v>48.3</v>
      </c>
      <c r="K257" s="60">
        <v>10.5</v>
      </c>
      <c r="L257" s="42">
        <f t="shared" si="50"/>
        <v>6527.5999999999995</v>
      </c>
      <c r="N257" s="67">
        <f t="shared" si="52"/>
        <v>4564.7</v>
      </c>
      <c r="O257" s="39">
        <f t="shared" si="53"/>
        <v>180</v>
      </c>
      <c r="P257" s="75">
        <f t="shared" si="54"/>
        <v>4744.7</v>
      </c>
      <c r="Q257" s="40">
        <f t="shared" si="55"/>
        <v>1603.7</v>
      </c>
      <c r="R257" s="41">
        <f t="shared" si="56"/>
        <v>47.4</v>
      </c>
      <c r="S257" s="60">
        <f t="shared" si="57"/>
        <v>7</v>
      </c>
      <c r="T257" s="42">
        <f t="shared" si="58"/>
        <v>6402.7999999999993</v>
      </c>
    </row>
    <row r="258" spans="1:20" x14ac:dyDescent="0.2">
      <c r="A258" s="34">
        <v>251</v>
      </c>
      <c r="B258" s="35">
        <f t="shared" si="48"/>
        <v>117.11</v>
      </c>
      <c r="C258" s="36">
        <f t="shared" si="49"/>
        <v>1042.6500000000001</v>
      </c>
      <c r="D258" s="37">
        <v>44510</v>
      </c>
      <c r="E258" s="38">
        <v>23458</v>
      </c>
      <c r="F258" s="67">
        <f t="shared" si="59"/>
        <v>4560.8</v>
      </c>
      <c r="G258" s="39">
        <f t="shared" si="59"/>
        <v>270</v>
      </c>
      <c r="H258" s="75">
        <f t="shared" si="60"/>
        <v>4830.8</v>
      </c>
      <c r="I258" s="40">
        <f t="shared" si="61"/>
        <v>1632.8</v>
      </c>
      <c r="J258" s="41">
        <f t="shared" si="51"/>
        <v>48.3</v>
      </c>
      <c r="K258" s="60">
        <v>10.5</v>
      </c>
      <c r="L258" s="42">
        <f t="shared" si="50"/>
        <v>6522.4000000000005</v>
      </c>
      <c r="N258" s="67">
        <f t="shared" si="52"/>
        <v>4560.8</v>
      </c>
      <c r="O258" s="39">
        <f t="shared" si="53"/>
        <v>180</v>
      </c>
      <c r="P258" s="75">
        <f t="shared" si="54"/>
        <v>4740.8</v>
      </c>
      <c r="Q258" s="40">
        <f t="shared" si="55"/>
        <v>1602.4</v>
      </c>
      <c r="R258" s="41">
        <f t="shared" si="56"/>
        <v>47.4</v>
      </c>
      <c r="S258" s="60">
        <f t="shared" si="57"/>
        <v>7</v>
      </c>
      <c r="T258" s="42">
        <f t="shared" si="58"/>
        <v>6397.6</v>
      </c>
    </row>
    <row r="259" spans="1:20" x14ac:dyDescent="0.2">
      <c r="A259" s="34">
        <v>252</v>
      </c>
      <c r="B259" s="35">
        <f t="shared" si="48"/>
        <v>117.2</v>
      </c>
      <c r="C259" s="36">
        <f t="shared" si="49"/>
        <v>1042.6500000000001</v>
      </c>
      <c r="D259" s="37">
        <v>44510</v>
      </c>
      <c r="E259" s="38">
        <v>23458</v>
      </c>
      <c r="F259" s="67">
        <f t="shared" si="59"/>
        <v>4557.3</v>
      </c>
      <c r="G259" s="39">
        <f t="shared" si="59"/>
        <v>270</v>
      </c>
      <c r="H259" s="75">
        <f t="shared" si="60"/>
        <v>4827.3</v>
      </c>
      <c r="I259" s="40">
        <f t="shared" si="61"/>
        <v>1631.6</v>
      </c>
      <c r="J259" s="41">
        <f t="shared" si="51"/>
        <v>48.3</v>
      </c>
      <c r="K259" s="60">
        <v>10.5</v>
      </c>
      <c r="L259" s="42">
        <f t="shared" si="50"/>
        <v>6517.7</v>
      </c>
      <c r="N259" s="67">
        <f t="shared" si="52"/>
        <v>4557.3</v>
      </c>
      <c r="O259" s="39">
        <f t="shared" si="53"/>
        <v>180</v>
      </c>
      <c r="P259" s="75">
        <f t="shared" si="54"/>
        <v>4737.3</v>
      </c>
      <c r="Q259" s="40">
        <f t="shared" si="55"/>
        <v>1601.2</v>
      </c>
      <c r="R259" s="41">
        <f t="shared" si="56"/>
        <v>47.4</v>
      </c>
      <c r="S259" s="60">
        <f t="shared" si="57"/>
        <v>7</v>
      </c>
      <c r="T259" s="42">
        <f t="shared" si="58"/>
        <v>6392.9</v>
      </c>
    </row>
    <row r="260" spans="1:20" x14ac:dyDescent="0.2">
      <c r="A260" s="34">
        <v>253</v>
      </c>
      <c r="B260" s="35">
        <f t="shared" si="48"/>
        <v>117.29</v>
      </c>
      <c r="C260" s="36">
        <f t="shared" si="49"/>
        <v>1042.6500000000001</v>
      </c>
      <c r="D260" s="37">
        <v>44510</v>
      </c>
      <c r="E260" s="38">
        <v>23458</v>
      </c>
      <c r="F260" s="67">
        <f t="shared" si="59"/>
        <v>4553.8</v>
      </c>
      <c r="G260" s="39">
        <f t="shared" si="59"/>
        <v>270</v>
      </c>
      <c r="H260" s="75">
        <f t="shared" si="60"/>
        <v>4823.8</v>
      </c>
      <c r="I260" s="40">
        <f t="shared" si="61"/>
        <v>1630.4</v>
      </c>
      <c r="J260" s="41">
        <f t="shared" si="51"/>
        <v>48.2</v>
      </c>
      <c r="K260" s="60">
        <v>10.5</v>
      </c>
      <c r="L260" s="42">
        <f t="shared" si="50"/>
        <v>6512.9000000000005</v>
      </c>
      <c r="N260" s="67">
        <f t="shared" si="52"/>
        <v>4553.8</v>
      </c>
      <c r="O260" s="39">
        <f t="shared" si="53"/>
        <v>180</v>
      </c>
      <c r="P260" s="75">
        <f t="shared" si="54"/>
        <v>4733.8</v>
      </c>
      <c r="Q260" s="40">
        <f t="shared" si="55"/>
        <v>1600</v>
      </c>
      <c r="R260" s="41">
        <f t="shared" si="56"/>
        <v>47.3</v>
      </c>
      <c r="S260" s="60">
        <f t="shared" si="57"/>
        <v>7</v>
      </c>
      <c r="T260" s="42">
        <f t="shared" si="58"/>
        <v>6388.1</v>
      </c>
    </row>
    <row r="261" spans="1:20" x14ac:dyDescent="0.2">
      <c r="A261" s="34">
        <v>254</v>
      </c>
      <c r="B261" s="35">
        <f t="shared" si="48"/>
        <v>117.39</v>
      </c>
      <c r="C261" s="36">
        <f t="shared" si="49"/>
        <v>1042.6500000000001</v>
      </c>
      <c r="D261" s="37">
        <v>44510</v>
      </c>
      <c r="E261" s="38">
        <v>23458</v>
      </c>
      <c r="F261" s="67">
        <f t="shared" si="59"/>
        <v>4550</v>
      </c>
      <c r="G261" s="39">
        <f t="shared" si="59"/>
        <v>270</v>
      </c>
      <c r="H261" s="75">
        <f t="shared" si="60"/>
        <v>4820</v>
      </c>
      <c r="I261" s="40">
        <f t="shared" si="61"/>
        <v>1629.2</v>
      </c>
      <c r="J261" s="41">
        <f t="shared" si="51"/>
        <v>48.2</v>
      </c>
      <c r="K261" s="60">
        <v>10.5</v>
      </c>
      <c r="L261" s="42">
        <f t="shared" si="50"/>
        <v>6507.9</v>
      </c>
      <c r="N261" s="67">
        <f t="shared" si="52"/>
        <v>4550</v>
      </c>
      <c r="O261" s="39">
        <f t="shared" si="53"/>
        <v>180</v>
      </c>
      <c r="P261" s="75">
        <f t="shared" si="54"/>
        <v>4730</v>
      </c>
      <c r="Q261" s="40">
        <f t="shared" si="55"/>
        <v>1598.7</v>
      </c>
      <c r="R261" s="41">
        <f t="shared" si="56"/>
        <v>47.3</v>
      </c>
      <c r="S261" s="60">
        <f t="shared" si="57"/>
        <v>7</v>
      </c>
      <c r="T261" s="42">
        <f t="shared" si="58"/>
        <v>6383</v>
      </c>
    </row>
    <row r="262" spans="1:20" x14ac:dyDescent="0.2">
      <c r="A262" s="34">
        <v>255</v>
      </c>
      <c r="B262" s="35">
        <f t="shared" si="48"/>
        <v>117.48</v>
      </c>
      <c r="C262" s="36">
        <f t="shared" si="49"/>
        <v>1042.6500000000001</v>
      </c>
      <c r="D262" s="37">
        <v>44510</v>
      </c>
      <c r="E262" s="38">
        <v>23458</v>
      </c>
      <c r="F262" s="67">
        <f t="shared" si="59"/>
        <v>4546.5</v>
      </c>
      <c r="G262" s="39">
        <f t="shared" si="59"/>
        <v>270</v>
      </c>
      <c r="H262" s="75">
        <f t="shared" si="60"/>
        <v>4816.5</v>
      </c>
      <c r="I262" s="40">
        <f t="shared" si="61"/>
        <v>1628</v>
      </c>
      <c r="J262" s="41">
        <f t="shared" si="51"/>
        <v>48.2</v>
      </c>
      <c r="K262" s="60">
        <v>10.5</v>
      </c>
      <c r="L262" s="42">
        <f t="shared" si="50"/>
        <v>6503.2</v>
      </c>
      <c r="N262" s="67">
        <f t="shared" si="52"/>
        <v>4546.5</v>
      </c>
      <c r="O262" s="39">
        <f t="shared" si="53"/>
        <v>180</v>
      </c>
      <c r="P262" s="75">
        <f t="shared" si="54"/>
        <v>4726.5</v>
      </c>
      <c r="Q262" s="40">
        <f t="shared" si="55"/>
        <v>1597.6</v>
      </c>
      <c r="R262" s="41">
        <f t="shared" si="56"/>
        <v>47.3</v>
      </c>
      <c r="S262" s="60">
        <f t="shared" si="57"/>
        <v>7</v>
      </c>
      <c r="T262" s="42">
        <f t="shared" si="58"/>
        <v>6378.4000000000005</v>
      </c>
    </row>
    <row r="263" spans="1:20" x14ac:dyDescent="0.2">
      <c r="A263" s="34">
        <v>256</v>
      </c>
      <c r="B263" s="35">
        <f t="shared" si="48"/>
        <v>117.58</v>
      </c>
      <c r="C263" s="36">
        <f t="shared" si="49"/>
        <v>1042.6500000000001</v>
      </c>
      <c r="D263" s="37">
        <v>44510</v>
      </c>
      <c r="E263" s="38">
        <v>23458</v>
      </c>
      <c r="F263" s="67">
        <f t="shared" si="59"/>
        <v>4542.6000000000004</v>
      </c>
      <c r="G263" s="39">
        <f t="shared" si="59"/>
        <v>270</v>
      </c>
      <c r="H263" s="75">
        <f t="shared" si="60"/>
        <v>4812.6000000000004</v>
      </c>
      <c r="I263" s="40">
        <f t="shared" si="61"/>
        <v>1626.7</v>
      </c>
      <c r="J263" s="41">
        <f t="shared" si="51"/>
        <v>48.1</v>
      </c>
      <c r="K263" s="60">
        <v>10.5</v>
      </c>
      <c r="L263" s="42">
        <f t="shared" si="50"/>
        <v>6497.9000000000005</v>
      </c>
      <c r="N263" s="67">
        <f t="shared" si="52"/>
        <v>4542.6000000000004</v>
      </c>
      <c r="O263" s="39">
        <f t="shared" si="53"/>
        <v>180</v>
      </c>
      <c r="P263" s="75">
        <f t="shared" si="54"/>
        <v>4722.6000000000004</v>
      </c>
      <c r="Q263" s="40">
        <f t="shared" si="55"/>
        <v>1596.2</v>
      </c>
      <c r="R263" s="41">
        <f t="shared" si="56"/>
        <v>47.2</v>
      </c>
      <c r="S263" s="60">
        <f t="shared" si="57"/>
        <v>7</v>
      </c>
      <c r="T263" s="42">
        <f t="shared" si="58"/>
        <v>6373</v>
      </c>
    </row>
    <row r="264" spans="1:20" x14ac:dyDescent="0.2">
      <c r="A264" s="34">
        <v>257</v>
      </c>
      <c r="B264" s="35">
        <f t="shared" ref="B264:B327" si="62">ROUND(IF(A264&lt;B$555,(IF(A264&lt;$B$559,B$561+B$562*A264,B$548+B$549*A264+B$550*A264^2+B$551*A264^3+B$552*A264^4+B$553*A264^5)),(B$557)),2)</f>
        <v>117.67</v>
      </c>
      <c r="C264" s="36">
        <f t="shared" ref="C264:C327" si="63">ROUND(IF(A264&lt;C$555,(IF(A264&lt;C$559,C$561+C$562*A264,C$548+C$549*A264+C$550*A264^2+C$551*A264^3+C$552*A264^4+C$553*A264^5)),(C$557)),2)</f>
        <v>1042.6500000000001</v>
      </c>
      <c r="D264" s="37">
        <v>44510</v>
      </c>
      <c r="E264" s="38">
        <v>23458</v>
      </c>
      <c r="F264" s="67">
        <f t="shared" si="59"/>
        <v>4539.1000000000004</v>
      </c>
      <c r="G264" s="39">
        <f t="shared" si="59"/>
        <v>270</v>
      </c>
      <c r="H264" s="75">
        <f t="shared" si="60"/>
        <v>4809.1000000000004</v>
      </c>
      <c r="I264" s="40">
        <f t="shared" si="61"/>
        <v>1625.5</v>
      </c>
      <c r="J264" s="41">
        <f t="shared" si="51"/>
        <v>48.1</v>
      </c>
      <c r="K264" s="60">
        <v>10.5</v>
      </c>
      <c r="L264" s="42">
        <f t="shared" ref="L264:L275" si="64">SUM(H264:K264)</f>
        <v>6493.2000000000007</v>
      </c>
      <c r="N264" s="67">
        <f t="shared" si="52"/>
        <v>4539.1000000000004</v>
      </c>
      <c r="O264" s="39">
        <f t="shared" si="53"/>
        <v>180</v>
      </c>
      <c r="P264" s="75">
        <f t="shared" si="54"/>
        <v>4719.1000000000004</v>
      </c>
      <c r="Q264" s="40">
        <f t="shared" si="55"/>
        <v>1595.1</v>
      </c>
      <c r="R264" s="41">
        <f t="shared" si="56"/>
        <v>47.2</v>
      </c>
      <c r="S264" s="60">
        <f t="shared" si="57"/>
        <v>7</v>
      </c>
      <c r="T264" s="42">
        <f t="shared" si="58"/>
        <v>6368.4000000000005</v>
      </c>
    </row>
    <row r="265" spans="1:20" x14ac:dyDescent="0.2">
      <c r="A265" s="34">
        <v>258</v>
      </c>
      <c r="B265" s="35">
        <f t="shared" si="62"/>
        <v>117.76</v>
      </c>
      <c r="C265" s="36">
        <f t="shared" si="63"/>
        <v>1042.6500000000001</v>
      </c>
      <c r="D265" s="37">
        <v>44510</v>
      </c>
      <c r="E265" s="38">
        <v>23458</v>
      </c>
      <c r="F265" s="67">
        <f t="shared" si="59"/>
        <v>4535.7</v>
      </c>
      <c r="G265" s="39">
        <f t="shared" si="59"/>
        <v>270</v>
      </c>
      <c r="H265" s="75">
        <f t="shared" si="60"/>
        <v>4805.7</v>
      </c>
      <c r="I265" s="40">
        <f t="shared" si="61"/>
        <v>1624.3</v>
      </c>
      <c r="J265" s="41">
        <f t="shared" ref="J265:J328" si="65">ROUND(H265*0.01,1)</f>
        <v>48.1</v>
      </c>
      <c r="K265" s="60">
        <v>10.5</v>
      </c>
      <c r="L265" s="42">
        <f t="shared" si="64"/>
        <v>6488.6</v>
      </c>
      <c r="N265" s="67">
        <f t="shared" ref="N265:N328" si="66">F265</f>
        <v>4535.7</v>
      </c>
      <c r="O265" s="39">
        <f t="shared" ref="O265:O328" si="67">ROUND(8/C265*E265,1)</f>
        <v>180</v>
      </c>
      <c r="P265" s="75">
        <f t="shared" ref="P265:P328" si="68">N265+O265</f>
        <v>4715.7</v>
      </c>
      <c r="Q265" s="40">
        <f t="shared" ref="Q265:Q328" si="69">ROUND(P265*0.338,1)</f>
        <v>1593.9</v>
      </c>
      <c r="R265" s="41">
        <f t="shared" ref="R265:R328" si="70">ROUND(P265*0.01,1)</f>
        <v>47.2</v>
      </c>
      <c r="S265" s="60">
        <f t="shared" ref="S265:S328" si="71">ROUND(K265*2/3,1)</f>
        <v>7</v>
      </c>
      <c r="T265" s="42">
        <f t="shared" ref="T265:T328" si="72">SUM(P265:S265)</f>
        <v>6363.8</v>
      </c>
    </row>
    <row r="266" spans="1:20" x14ac:dyDescent="0.2">
      <c r="A266" s="34">
        <v>259</v>
      </c>
      <c r="B266" s="35">
        <f t="shared" si="62"/>
        <v>117.86</v>
      </c>
      <c r="C266" s="36">
        <f t="shared" si="63"/>
        <v>1042.6500000000001</v>
      </c>
      <c r="D266" s="37">
        <v>44510</v>
      </c>
      <c r="E266" s="38">
        <v>23458</v>
      </c>
      <c r="F266" s="67">
        <f t="shared" si="59"/>
        <v>4531.8</v>
      </c>
      <c r="G266" s="39">
        <f t="shared" si="59"/>
        <v>270</v>
      </c>
      <c r="H266" s="75">
        <f t="shared" si="60"/>
        <v>4801.8</v>
      </c>
      <c r="I266" s="40">
        <f t="shared" si="61"/>
        <v>1623</v>
      </c>
      <c r="J266" s="41">
        <f t="shared" si="65"/>
        <v>48</v>
      </c>
      <c r="K266" s="60">
        <v>10.5</v>
      </c>
      <c r="L266" s="42">
        <f t="shared" si="64"/>
        <v>6483.3</v>
      </c>
      <c r="N266" s="67">
        <f t="shared" si="66"/>
        <v>4531.8</v>
      </c>
      <c r="O266" s="39">
        <f t="shared" si="67"/>
        <v>180</v>
      </c>
      <c r="P266" s="75">
        <f t="shared" si="68"/>
        <v>4711.8</v>
      </c>
      <c r="Q266" s="40">
        <f t="shared" si="69"/>
        <v>1592.6</v>
      </c>
      <c r="R266" s="41">
        <f t="shared" si="70"/>
        <v>47.1</v>
      </c>
      <c r="S266" s="60">
        <f t="shared" si="71"/>
        <v>7</v>
      </c>
      <c r="T266" s="42">
        <f t="shared" si="72"/>
        <v>6358.5</v>
      </c>
    </row>
    <row r="267" spans="1:20" x14ac:dyDescent="0.2">
      <c r="A267" s="34">
        <v>260</v>
      </c>
      <c r="B267" s="35">
        <f t="shared" si="62"/>
        <v>117.95</v>
      </c>
      <c r="C267" s="36">
        <f t="shared" si="63"/>
        <v>1042.6500000000001</v>
      </c>
      <c r="D267" s="37">
        <v>44510</v>
      </c>
      <c r="E267" s="38">
        <v>23458</v>
      </c>
      <c r="F267" s="67">
        <f t="shared" si="59"/>
        <v>4528.3999999999996</v>
      </c>
      <c r="G267" s="39">
        <f t="shared" si="59"/>
        <v>270</v>
      </c>
      <c r="H267" s="75">
        <f t="shared" si="60"/>
        <v>4798.3999999999996</v>
      </c>
      <c r="I267" s="40">
        <f t="shared" si="61"/>
        <v>1621.9</v>
      </c>
      <c r="J267" s="41">
        <f t="shared" si="65"/>
        <v>48</v>
      </c>
      <c r="K267" s="60">
        <v>10.5</v>
      </c>
      <c r="L267" s="42">
        <f t="shared" si="64"/>
        <v>6478.7999999999993</v>
      </c>
      <c r="N267" s="67">
        <f t="shared" si="66"/>
        <v>4528.3999999999996</v>
      </c>
      <c r="O267" s="39">
        <f t="shared" si="67"/>
        <v>180</v>
      </c>
      <c r="P267" s="75">
        <f t="shared" si="68"/>
        <v>4708.3999999999996</v>
      </c>
      <c r="Q267" s="40">
        <f t="shared" si="69"/>
        <v>1591.4</v>
      </c>
      <c r="R267" s="41">
        <f t="shared" si="70"/>
        <v>47.1</v>
      </c>
      <c r="S267" s="60">
        <f t="shared" si="71"/>
        <v>7</v>
      </c>
      <c r="T267" s="42">
        <f t="shared" si="72"/>
        <v>6353.9</v>
      </c>
    </row>
    <row r="268" spans="1:20" x14ac:dyDescent="0.2">
      <c r="A268" s="34">
        <v>261</v>
      </c>
      <c r="B268" s="35">
        <f t="shared" si="62"/>
        <v>118.05</v>
      </c>
      <c r="C268" s="36">
        <f t="shared" si="63"/>
        <v>1042.6500000000001</v>
      </c>
      <c r="D268" s="37">
        <v>44510</v>
      </c>
      <c r="E268" s="38">
        <v>23458</v>
      </c>
      <c r="F268" s="67">
        <f t="shared" si="59"/>
        <v>4524.5</v>
      </c>
      <c r="G268" s="39">
        <f t="shared" si="59"/>
        <v>270</v>
      </c>
      <c r="H268" s="75">
        <f t="shared" si="60"/>
        <v>4794.5</v>
      </c>
      <c r="I268" s="40">
        <f t="shared" si="61"/>
        <v>1620.5</v>
      </c>
      <c r="J268" s="41">
        <f t="shared" si="65"/>
        <v>47.9</v>
      </c>
      <c r="K268" s="60">
        <v>10.5</v>
      </c>
      <c r="L268" s="42">
        <f t="shared" si="64"/>
        <v>6473.4</v>
      </c>
      <c r="N268" s="67">
        <f t="shared" si="66"/>
        <v>4524.5</v>
      </c>
      <c r="O268" s="39">
        <f t="shared" si="67"/>
        <v>180</v>
      </c>
      <c r="P268" s="75">
        <f t="shared" si="68"/>
        <v>4704.5</v>
      </c>
      <c r="Q268" s="40">
        <f t="shared" si="69"/>
        <v>1590.1</v>
      </c>
      <c r="R268" s="41">
        <f t="shared" si="70"/>
        <v>47</v>
      </c>
      <c r="S268" s="60">
        <f t="shared" si="71"/>
        <v>7</v>
      </c>
      <c r="T268" s="42">
        <f t="shared" si="72"/>
        <v>6348.6</v>
      </c>
    </row>
    <row r="269" spans="1:20" x14ac:dyDescent="0.2">
      <c r="A269" s="34">
        <v>262</v>
      </c>
      <c r="B269" s="35">
        <f t="shared" si="62"/>
        <v>118.14</v>
      </c>
      <c r="C269" s="36">
        <f t="shared" si="63"/>
        <v>1042.6500000000001</v>
      </c>
      <c r="D269" s="37">
        <v>44510</v>
      </c>
      <c r="E269" s="38">
        <v>23458</v>
      </c>
      <c r="F269" s="67">
        <f t="shared" si="59"/>
        <v>4521.1000000000004</v>
      </c>
      <c r="G269" s="39">
        <f t="shared" si="59"/>
        <v>270</v>
      </c>
      <c r="H269" s="75">
        <f t="shared" si="60"/>
        <v>4791.1000000000004</v>
      </c>
      <c r="I269" s="40">
        <f t="shared" si="61"/>
        <v>1619.4</v>
      </c>
      <c r="J269" s="41">
        <f t="shared" si="65"/>
        <v>47.9</v>
      </c>
      <c r="K269" s="60">
        <v>10.5</v>
      </c>
      <c r="L269" s="42">
        <f t="shared" si="64"/>
        <v>6468.9</v>
      </c>
      <c r="N269" s="67">
        <f t="shared" si="66"/>
        <v>4521.1000000000004</v>
      </c>
      <c r="O269" s="39">
        <f t="shared" si="67"/>
        <v>180</v>
      </c>
      <c r="P269" s="75">
        <f t="shared" si="68"/>
        <v>4701.1000000000004</v>
      </c>
      <c r="Q269" s="40">
        <f t="shared" si="69"/>
        <v>1589</v>
      </c>
      <c r="R269" s="41">
        <f t="shared" si="70"/>
        <v>47</v>
      </c>
      <c r="S269" s="60">
        <f t="shared" si="71"/>
        <v>7</v>
      </c>
      <c r="T269" s="42">
        <f t="shared" si="72"/>
        <v>6344.1</v>
      </c>
    </row>
    <row r="270" spans="1:20" x14ac:dyDescent="0.2">
      <c r="A270" s="34">
        <v>263</v>
      </c>
      <c r="B270" s="35">
        <f t="shared" si="62"/>
        <v>118.23</v>
      </c>
      <c r="C270" s="36">
        <f t="shared" si="63"/>
        <v>1042.6500000000001</v>
      </c>
      <c r="D270" s="37">
        <v>44510</v>
      </c>
      <c r="E270" s="38">
        <v>23458</v>
      </c>
      <c r="F270" s="67">
        <f t="shared" si="59"/>
        <v>4517.6000000000004</v>
      </c>
      <c r="G270" s="39">
        <f t="shared" si="59"/>
        <v>270</v>
      </c>
      <c r="H270" s="75">
        <f t="shared" si="60"/>
        <v>4787.6000000000004</v>
      </c>
      <c r="I270" s="40">
        <f t="shared" si="61"/>
        <v>1618.2</v>
      </c>
      <c r="J270" s="41">
        <f t="shared" si="65"/>
        <v>47.9</v>
      </c>
      <c r="K270" s="60">
        <v>10.5</v>
      </c>
      <c r="L270" s="42">
        <f t="shared" si="64"/>
        <v>6464.2</v>
      </c>
      <c r="N270" s="67">
        <f t="shared" si="66"/>
        <v>4517.6000000000004</v>
      </c>
      <c r="O270" s="39">
        <f t="shared" si="67"/>
        <v>180</v>
      </c>
      <c r="P270" s="75">
        <f t="shared" si="68"/>
        <v>4697.6000000000004</v>
      </c>
      <c r="Q270" s="40">
        <f t="shared" si="69"/>
        <v>1587.8</v>
      </c>
      <c r="R270" s="41">
        <f t="shared" si="70"/>
        <v>47</v>
      </c>
      <c r="S270" s="60">
        <f t="shared" si="71"/>
        <v>7</v>
      </c>
      <c r="T270" s="42">
        <f t="shared" si="72"/>
        <v>6339.4000000000005</v>
      </c>
    </row>
    <row r="271" spans="1:20" x14ac:dyDescent="0.2">
      <c r="A271" s="34">
        <v>264</v>
      </c>
      <c r="B271" s="35">
        <f t="shared" si="62"/>
        <v>118.33</v>
      </c>
      <c r="C271" s="36">
        <f t="shared" si="63"/>
        <v>1042.6500000000001</v>
      </c>
      <c r="D271" s="37">
        <v>44510</v>
      </c>
      <c r="E271" s="38">
        <v>23458</v>
      </c>
      <c r="F271" s="67">
        <f t="shared" si="59"/>
        <v>4513.8</v>
      </c>
      <c r="G271" s="39">
        <f t="shared" si="59"/>
        <v>270</v>
      </c>
      <c r="H271" s="75">
        <f t="shared" si="60"/>
        <v>4783.8</v>
      </c>
      <c r="I271" s="40">
        <f t="shared" si="61"/>
        <v>1616.9</v>
      </c>
      <c r="J271" s="41">
        <f t="shared" si="65"/>
        <v>47.8</v>
      </c>
      <c r="K271" s="60">
        <v>10.5</v>
      </c>
      <c r="L271" s="42">
        <f t="shared" si="64"/>
        <v>6459.0000000000009</v>
      </c>
      <c r="N271" s="67">
        <f t="shared" si="66"/>
        <v>4513.8</v>
      </c>
      <c r="O271" s="39">
        <f t="shared" si="67"/>
        <v>180</v>
      </c>
      <c r="P271" s="75">
        <f t="shared" si="68"/>
        <v>4693.8</v>
      </c>
      <c r="Q271" s="40">
        <f t="shared" si="69"/>
        <v>1586.5</v>
      </c>
      <c r="R271" s="41">
        <f t="shared" si="70"/>
        <v>46.9</v>
      </c>
      <c r="S271" s="60">
        <f t="shared" si="71"/>
        <v>7</v>
      </c>
      <c r="T271" s="42">
        <f t="shared" si="72"/>
        <v>6334.2</v>
      </c>
    </row>
    <row r="272" spans="1:20" x14ac:dyDescent="0.2">
      <c r="A272" s="34">
        <v>265</v>
      </c>
      <c r="B272" s="35">
        <f t="shared" si="62"/>
        <v>118.42</v>
      </c>
      <c r="C272" s="36">
        <f t="shared" si="63"/>
        <v>1042.6500000000001</v>
      </c>
      <c r="D272" s="37">
        <v>44510</v>
      </c>
      <c r="E272" s="38">
        <v>23458</v>
      </c>
      <c r="F272" s="67">
        <f t="shared" si="59"/>
        <v>4510.3999999999996</v>
      </c>
      <c r="G272" s="39">
        <f t="shared" si="59"/>
        <v>270</v>
      </c>
      <c r="H272" s="75">
        <f t="shared" si="60"/>
        <v>4780.3999999999996</v>
      </c>
      <c r="I272" s="40">
        <f t="shared" si="61"/>
        <v>1615.8</v>
      </c>
      <c r="J272" s="41">
        <f t="shared" si="65"/>
        <v>47.8</v>
      </c>
      <c r="K272" s="60">
        <v>10.5</v>
      </c>
      <c r="L272" s="42">
        <f t="shared" si="64"/>
        <v>6454.5</v>
      </c>
      <c r="N272" s="67">
        <f t="shared" si="66"/>
        <v>4510.3999999999996</v>
      </c>
      <c r="O272" s="39">
        <f t="shared" si="67"/>
        <v>180</v>
      </c>
      <c r="P272" s="75">
        <f t="shared" si="68"/>
        <v>4690.3999999999996</v>
      </c>
      <c r="Q272" s="40">
        <f t="shared" si="69"/>
        <v>1585.4</v>
      </c>
      <c r="R272" s="41">
        <f t="shared" si="70"/>
        <v>46.9</v>
      </c>
      <c r="S272" s="60">
        <f t="shared" si="71"/>
        <v>7</v>
      </c>
      <c r="T272" s="42">
        <f t="shared" si="72"/>
        <v>6329.6999999999989</v>
      </c>
    </row>
    <row r="273" spans="1:20" x14ac:dyDescent="0.2">
      <c r="A273" s="34">
        <v>266</v>
      </c>
      <c r="B273" s="35">
        <f t="shared" si="62"/>
        <v>118.51</v>
      </c>
      <c r="C273" s="36">
        <f t="shared" si="63"/>
        <v>1042.6500000000001</v>
      </c>
      <c r="D273" s="37">
        <v>44510</v>
      </c>
      <c r="E273" s="38">
        <v>23458</v>
      </c>
      <c r="F273" s="67">
        <f t="shared" si="59"/>
        <v>4507</v>
      </c>
      <c r="G273" s="39">
        <f t="shared" si="59"/>
        <v>270</v>
      </c>
      <c r="H273" s="75">
        <f t="shared" si="60"/>
        <v>4777</v>
      </c>
      <c r="I273" s="40">
        <f t="shared" si="61"/>
        <v>1614.6</v>
      </c>
      <c r="J273" s="41">
        <f t="shared" si="65"/>
        <v>47.8</v>
      </c>
      <c r="K273" s="60">
        <v>10.5</v>
      </c>
      <c r="L273" s="42">
        <f t="shared" si="64"/>
        <v>6449.9000000000005</v>
      </c>
      <c r="N273" s="67">
        <f t="shared" si="66"/>
        <v>4507</v>
      </c>
      <c r="O273" s="39">
        <f t="shared" si="67"/>
        <v>180</v>
      </c>
      <c r="P273" s="75">
        <f t="shared" si="68"/>
        <v>4687</v>
      </c>
      <c r="Q273" s="40">
        <f t="shared" si="69"/>
        <v>1584.2</v>
      </c>
      <c r="R273" s="41">
        <f t="shared" si="70"/>
        <v>46.9</v>
      </c>
      <c r="S273" s="60">
        <f t="shared" si="71"/>
        <v>7</v>
      </c>
      <c r="T273" s="42">
        <f t="shared" si="72"/>
        <v>6325.0999999999995</v>
      </c>
    </row>
    <row r="274" spans="1:20" x14ac:dyDescent="0.2">
      <c r="A274" s="34">
        <v>267</v>
      </c>
      <c r="B274" s="35">
        <f t="shared" si="62"/>
        <v>118.61</v>
      </c>
      <c r="C274" s="36">
        <f t="shared" si="63"/>
        <v>1042.6500000000001</v>
      </c>
      <c r="D274" s="37">
        <v>44510</v>
      </c>
      <c r="E274" s="38">
        <v>23458</v>
      </c>
      <c r="F274" s="67">
        <f>ROUND(12/B274*D274,1)</f>
        <v>4503.2</v>
      </c>
      <c r="G274" s="39">
        <f>ROUND(12/C274*E274,1)</f>
        <v>270</v>
      </c>
      <c r="H274" s="75">
        <f>F274+G274</f>
        <v>4773.2</v>
      </c>
      <c r="I274" s="40">
        <f>ROUND(H274*0.338,1)</f>
        <v>1613.3</v>
      </c>
      <c r="J274" s="41">
        <f t="shared" si="65"/>
        <v>47.7</v>
      </c>
      <c r="K274" s="60">
        <v>10.5</v>
      </c>
      <c r="L274" s="42">
        <f t="shared" si="64"/>
        <v>6444.7</v>
      </c>
      <c r="N274" s="67">
        <f t="shared" si="66"/>
        <v>4503.2</v>
      </c>
      <c r="O274" s="39">
        <f t="shared" si="67"/>
        <v>180</v>
      </c>
      <c r="P274" s="75">
        <f t="shared" si="68"/>
        <v>4683.2</v>
      </c>
      <c r="Q274" s="40">
        <f t="shared" si="69"/>
        <v>1582.9</v>
      </c>
      <c r="R274" s="41">
        <f t="shared" si="70"/>
        <v>46.8</v>
      </c>
      <c r="S274" s="60">
        <f t="shared" si="71"/>
        <v>7</v>
      </c>
      <c r="T274" s="42">
        <f t="shared" si="72"/>
        <v>6319.9000000000005</v>
      </c>
    </row>
    <row r="275" spans="1:20" x14ac:dyDescent="0.2">
      <c r="A275" s="34">
        <f>A274+1</f>
        <v>268</v>
      </c>
      <c r="B275" s="35">
        <f t="shared" si="62"/>
        <v>118.7</v>
      </c>
      <c r="C275" s="36">
        <f t="shared" si="63"/>
        <v>1042.6500000000001</v>
      </c>
      <c r="D275" s="37">
        <v>44510</v>
      </c>
      <c r="E275" s="38">
        <v>23458</v>
      </c>
      <c r="F275" s="67">
        <f>ROUND(12/B275*D275,1)</f>
        <v>4499.7</v>
      </c>
      <c r="G275" s="39">
        <f>ROUND(12/C275*E275,1)</f>
        <v>270</v>
      </c>
      <c r="H275" s="75">
        <f>F275+G275</f>
        <v>4769.7</v>
      </c>
      <c r="I275" s="40">
        <f>ROUND(H275*0.338,1)</f>
        <v>1612.2</v>
      </c>
      <c r="J275" s="41">
        <f t="shared" si="65"/>
        <v>47.7</v>
      </c>
      <c r="K275" s="60">
        <v>10.5</v>
      </c>
      <c r="L275" s="42">
        <f t="shared" si="64"/>
        <v>6440.0999999999995</v>
      </c>
      <c r="N275" s="67">
        <f t="shared" si="66"/>
        <v>4499.7</v>
      </c>
      <c r="O275" s="39">
        <f t="shared" si="67"/>
        <v>180</v>
      </c>
      <c r="P275" s="75">
        <f t="shared" si="68"/>
        <v>4679.7</v>
      </c>
      <c r="Q275" s="40">
        <f t="shared" si="69"/>
        <v>1581.7</v>
      </c>
      <c r="R275" s="41">
        <f t="shared" si="70"/>
        <v>46.8</v>
      </c>
      <c r="S275" s="60">
        <f t="shared" si="71"/>
        <v>7</v>
      </c>
      <c r="T275" s="42">
        <f t="shared" si="72"/>
        <v>6315.2</v>
      </c>
    </row>
    <row r="276" spans="1:20" x14ac:dyDescent="0.2">
      <c r="A276" s="34">
        <f t="shared" ref="A276:A339" si="73">A275+1</f>
        <v>269</v>
      </c>
      <c r="B276" s="35">
        <f t="shared" si="62"/>
        <v>118.79</v>
      </c>
      <c r="C276" s="36">
        <f t="shared" si="63"/>
        <v>1042.6500000000001</v>
      </c>
      <c r="D276" s="37">
        <v>44510</v>
      </c>
      <c r="E276" s="38">
        <v>23458</v>
      </c>
      <c r="F276" s="67">
        <f t="shared" ref="F276:F339" si="74">ROUND(12/B276*D276,1)</f>
        <v>4496.3</v>
      </c>
      <c r="G276" s="39">
        <f t="shared" ref="G276:G339" si="75">ROUND(12/C276*E276,1)</f>
        <v>270</v>
      </c>
      <c r="H276" s="75">
        <f t="shared" ref="H276:H339" si="76">F276+G276</f>
        <v>4766.3</v>
      </c>
      <c r="I276" s="40">
        <f t="shared" ref="I276:I339" si="77">ROUND(H276*0.338,1)</f>
        <v>1611</v>
      </c>
      <c r="J276" s="41">
        <f t="shared" si="65"/>
        <v>47.7</v>
      </c>
      <c r="K276" s="60">
        <v>10.5</v>
      </c>
      <c r="L276" s="42">
        <f t="shared" ref="L276:L339" si="78">SUM(H276:K276)</f>
        <v>6435.5</v>
      </c>
      <c r="N276" s="67">
        <f t="shared" si="66"/>
        <v>4496.3</v>
      </c>
      <c r="O276" s="39">
        <f t="shared" si="67"/>
        <v>180</v>
      </c>
      <c r="P276" s="75">
        <f t="shared" si="68"/>
        <v>4676.3</v>
      </c>
      <c r="Q276" s="40">
        <f t="shared" si="69"/>
        <v>1580.6</v>
      </c>
      <c r="R276" s="41">
        <f t="shared" si="70"/>
        <v>46.8</v>
      </c>
      <c r="S276" s="60">
        <f t="shared" si="71"/>
        <v>7</v>
      </c>
      <c r="T276" s="42">
        <f t="shared" si="72"/>
        <v>6310.7</v>
      </c>
    </row>
    <row r="277" spans="1:20" x14ac:dyDescent="0.2">
      <c r="A277" s="34">
        <f t="shared" si="73"/>
        <v>270</v>
      </c>
      <c r="B277" s="35">
        <f t="shared" si="62"/>
        <v>118.89</v>
      </c>
      <c r="C277" s="36">
        <f t="shared" si="63"/>
        <v>1042.6500000000001</v>
      </c>
      <c r="D277" s="37">
        <v>44510</v>
      </c>
      <c r="E277" s="38">
        <v>23458</v>
      </c>
      <c r="F277" s="67">
        <f t="shared" si="74"/>
        <v>4492.6000000000004</v>
      </c>
      <c r="G277" s="39">
        <f t="shared" si="75"/>
        <v>270</v>
      </c>
      <c r="H277" s="75">
        <f t="shared" si="76"/>
        <v>4762.6000000000004</v>
      </c>
      <c r="I277" s="40">
        <f t="shared" si="77"/>
        <v>1609.8</v>
      </c>
      <c r="J277" s="41">
        <f t="shared" si="65"/>
        <v>47.6</v>
      </c>
      <c r="K277" s="60">
        <v>10.5</v>
      </c>
      <c r="L277" s="42">
        <f t="shared" si="78"/>
        <v>6430.5000000000009</v>
      </c>
      <c r="N277" s="67">
        <f t="shared" si="66"/>
        <v>4492.6000000000004</v>
      </c>
      <c r="O277" s="39">
        <f t="shared" si="67"/>
        <v>180</v>
      </c>
      <c r="P277" s="75">
        <f t="shared" si="68"/>
        <v>4672.6000000000004</v>
      </c>
      <c r="Q277" s="40">
        <f t="shared" si="69"/>
        <v>1579.3</v>
      </c>
      <c r="R277" s="41">
        <f t="shared" si="70"/>
        <v>46.7</v>
      </c>
      <c r="S277" s="60">
        <f t="shared" si="71"/>
        <v>7</v>
      </c>
      <c r="T277" s="42">
        <f t="shared" si="72"/>
        <v>6305.6</v>
      </c>
    </row>
    <row r="278" spans="1:20" x14ac:dyDescent="0.2">
      <c r="A278" s="34">
        <f t="shared" si="73"/>
        <v>271</v>
      </c>
      <c r="B278" s="35">
        <f t="shared" si="62"/>
        <v>118.98</v>
      </c>
      <c r="C278" s="36">
        <f t="shared" si="63"/>
        <v>1042.6500000000001</v>
      </c>
      <c r="D278" s="37">
        <v>44510</v>
      </c>
      <c r="E278" s="38">
        <v>23458</v>
      </c>
      <c r="F278" s="67">
        <f t="shared" si="74"/>
        <v>4489.2</v>
      </c>
      <c r="G278" s="39">
        <f t="shared" si="75"/>
        <v>270</v>
      </c>
      <c r="H278" s="75">
        <f t="shared" si="76"/>
        <v>4759.2</v>
      </c>
      <c r="I278" s="40">
        <f t="shared" si="77"/>
        <v>1608.6</v>
      </c>
      <c r="J278" s="41">
        <f t="shared" si="65"/>
        <v>47.6</v>
      </c>
      <c r="K278" s="60">
        <v>10.5</v>
      </c>
      <c r="L278" s="42">
        <f t="shared" si="78"/>
        <v>6425.9</v>
      </c>
      <c r="N278" s="67">
        <f t="shared" si="66"/>
        <v>4489.2</v>
      </c>
      <c r="O278" s="39">
        <f t="shared" si="67"/>
        <v>180</v>
      </c>
      <c r="P278" s="75">
        <f t="shared" si="68"/>
        <v>4669.2</v>
      </c>
      <c r="Q278" s="40">
        <f t="shared" si="69"/>
        <v>1578.2</v>
      </c>
      <c r="R278" s="41">
        <f t="shared" si="70"/>
        <v>46.7</v>
      </c>
      <c r="S278" s="60">
        <f t="shared" si="71"/>
        <v>7</v>
      </c>
      <c r="T278" s="42">
        <f t="shared" si="72"/>
        <v>6301.0999999999995</v>
      </c>
    </row>
    <row r="279" spans="1:20" x14ac:dyDescent="0.2">
      <c r="A279" s="34">
        <f t="shared" si="73"/>
        <v>272</v>
      </c>
      <c r="B279" s="35">
        <f t="shared" si="62"/>
        <v>119.07</v>
      </c>
      <c r="C279" s="36">
        <f t="shared" si="63"/>
        <v>1042.6500000000001</v>
      </c>
      <c r="D279" s="37">
        <v>44510</v>
      </c>
      <c r="E279" s="38">
        <v>23458</v>
      </c>
      <c r="F279" s="67">
        <f t="shared" si="74"/>
        <v>4485.8</v>
      </c>
      <c r="G279" s="39">
        <f t="shared" si="75"/>
        <v>270</v>
      </c>
      <c r="H279" s="75">
        <f t="shared" si="76"/>
        <v>4755.8</v>
      </c>
      <c r="I279" s="40">
        <f t="shared" si="77"/>
        <v>1607.5</v>
      </c>
      <c r="J279" s="41">
        <f t="shared" si="65"/>
        <v>47.6</v>
      </c>
      <c r="K279" s="60">
        <v>10.5</v>
      </c>
      <c r="L279" s="42">
        <f t="shared" si="78"/>
        <v>6421.4000000000005</v>
      </c>
      <c r="N279" s="67">
        <f t="shared" si="66"/>
        <v>4485.8</v>
      </c>
      <c r="O279" s="39">
        <f t="shared" si="67"/>
        <v>180</v>
      </c>
      <c r="P279" s="75">
        <f t="shared" si="68"/>
        <v>4665.8</v>
      </c>
      <c r="Q279" s="40">
        <f t="shared" si="69"/>
        <v>1577</v>
      </c>
      <c r="R279" s="41">
        <f t="shared" si="70"/>
        <v>46.7</v>
      </c>
      <c r="S279" s="60">
        <f t="shared" si="71"/>
        <v>7</v>
      </c>
      <c r="T279" s="42">
        <f t="shared" si="72"/>
        <v>6296.5</v>
      </c>
    </row>
    <row r="280" spans="1:20" x14ac:dyDescent="0.2">
      <c r="A280" s="34">
        <f t="shared" si="73"/>
        <v>273</v>
      </c>
      <c r="B280" s="35">
        <f t="shared" si="62"/>
        <v>119.16</v>
      </c>
      <c r="C280" s="36">
        <f t="shared" si="63"/>
        <v>1042.6500000000001</v>
      </c>
      <c r="D280" s="37">
        <v>44510</v>
      </c>
      <c r="E280" s="38">
        <v>23458</v>
      </c>
      <c r="F280" s="67">
        <f t="shared" si="74"/>
        <v>4482.3999999999996</v>
      </c>
      <c r="G280" s="39">
        <f t="shared" si="75"/>
        <v>270</v>
      </c>
      <c r="H280" s="75">
        <f t="shared" si="76"/>
        <v>4752.3999999999996</v>
      </c>
      <c r="I280" s="40">
        <f t="shared" si="77"/>
        <v>1606.3</v>
      </c>
      <c r="J280" s="41">
        <f t="shared" si="65"/>
        <v>47.5</v>
      </c>
      <c r="K280" s="60">
        <v>10.5</v>
      </c>
      <c r="L280" s="42">
        <f t="shared" si="78"/>
        <v>6416.7</v>
      </c>
      <c r="N280" s="67">
        <f t="shared" si="66"/>
        <v>4482.3999999999996</v>
      </c>
      <c r="O280" s="39">
        <f t="shared" si="67"/>
        <v>180</v>
      </c>
      <c r="P280" s="75">
        <f t="shared" si="68"/>
        <v>4662.3999999999996</v>
      </c>
      <c r="Q280" s="40">
        <f t="shared" si="69"/>
        <v>1575.9</v>
      </c>
      <c r="R280" s="41">
        <f t="shared" si="70"/>
        <v>46.6</v>
      </c>
      <c r="S280" s="60">
        <f t="shared" si="71"/>
        <v>7</v>
      </c>
      <c r="T280" s="42">
        <f t="shared" si="72"/>
        <v>6291.9</v>
      </c>
    </row>
    <row r="281" spans="1:20" x14ac:dyDescent="0.2">
      <c r="A281" s="34">
        <f t="shared" si="73"/>
        <v>274</v>
      </c>
      <c r="B281" s="35">
        <f t="shared" si="62"/>
        <v>119.26</v>
      </c>
      <c r="C281" s="36">
        <f t="shared" si="63"/>
        <v>1042.6500000000001</v>
      </c>
      <c r="D281" s="37">
        <v>44510</v>
      </c>
      <c r="E281" s="38">
        <v>23458</v>
      </c>
      <c r="F281" s="67">
        <f t="shared" si="74"/>
        <v>4478.6000000000004</v>
      </c>
      <c r="G281" s="39">
        <f t="shared" si="75"/>
        <v>270</v>
      </c>
      <c r="H281" s="75">
        <f t="shared" si="76"/>
        <v>4748.6000000000004</v>
      </c>
      <c r="I281" s="40">
        <f t="shared" si="77"/>
        <v>1605</v>
      </c>
      <c r="J281" s="41">
        <f t="shared" si="65"/>
        <v>47.5</v>
      </c>
      <c r="K281" s="60">
        <v>10.5</v>
      </c>
      <c r="L281" s="42">
        <f t="shared" si="78"/>
        <v>6411.6</v>
      </c>
      <c r="N281" s="67">
        <f t="shared" si="66"/>
        <v>4478.6000000000004</v>
      </c>
      <c r="O281" s="39">
        <f t="shared" si="67"/>
        <v>180</v>
      </c>
      <c r="P281" s="75">
        <f t="shared" si="68"/>
        <v>4658.6000000000004</v>
      </c>
      <c r="Q281" s="40">
        <f t="shared" si="69"/>
        <v>1574.6</v>
      </c>
      <c r="R281" s="41">
        <f t="shared" si="70"/>
        <v>46.6</v>
      </c>
      <c r="S281" s="60">
        <f t="shared" si="71"/>
        <v>7</v>
      </c>
      <c r="T281" s="42">
        <f t="shared" si="72"/>
        <v>6286.8000000000011</v>
      </c>
    </row>
    <row r="282" spans="1:20" x14ac:dyDescent="0.2">
      <c r="A282" s="34">
        <f t="shared" si="73"/>
        <v>275</v>
      </c>
      <c r="B282" s="35">
        <f t="shared" si="62"/>
        <v>119.35</v>
      </c>
      <c r="C282" s="36">
        <f t="shared" si="63"/>
        <v>1042.6500000000001</v>
      </c>
      <c r="D282" s="37">
        <v>44510</v>
      </c>
      <c r="E282" s="38">
        <v>23458</v>
      </c>
      <c r="F282" s="67">
        <f t="shared" si="74"/>
        <v>4475.2</v>
      </c>
      <c r="G282" s="39">
        <f t="shared" si="75"/>
        <v>270</v>
      </c>
      <c r="H282" s="75">
        <f t="shared" si="76"/>
        <v>4745.2</v>
      </c>
      <c r="I282" s="40">
        <f t="shared" si="77"/>
        <v>1603.9</v>
      </c>
      <c r="J282" s="41">
        <f t="shared" si="65"/>
        <v>47.5</v>
      </c>
      <c r="K282" s="60">
        <v>10.5</v>
      </c>
      <c r="L282" s="42">
        <f t="shared" si="78"/>
        <v>6407.1</v>
      </c>
      <c r="N282" s="67">
        <f t="shared" si="66"/>
        <v>4475.2</v>
      </c>
      <c r="O282" s="39">
        <f t="shared" si="67"/>
        <v>180</v>
      </c>
      <c r="P282" s="75">
        <f t="shared" si="68"/>
        <v>4655.2</v>
      </c>
      <c r="Q282" s="40">
        <f t="shared" si="69"/>
        <v>1573.5</v>
      </c>
      <c r="R282" s="41">
        <f t="shared" si="70"/>
        <v>46.6</v>
      </c>
      <c r="S282" s="60">
        <f t="shared" si="71"/>
        <v>7</v>
      </c>
      <c r="T282" s="42">
        <f t="shared" si="72"/>
        <v>6282.3</v>
      </c>
    </row>
    <row r="283" spans="1:20" x14ac:dyDescent="0.2">
      <c r="A283" s="34">
        <f t="shared" si="73"/>
        <v>276</v>
      </c>
      <c r="B283" s="35">
        <f t="shared" si="62"/>
        <v>119.44</v>
      </c>
      <c r="C283" s="36">
        <f t="shared" si="63"/>
        <v>1042.6500000000001</v>
      </c>
      <c r="D283" s="37">
        <v>44510</v>
      </c>
      <c r="E283" s="38">
        <v>23458</v>
      </c>
      <c r="F283" s="67">
        <f t="shared" si="74"/>
        <v>4471.8999999999996</v>
      </c>
      <c r="G283" s="39">
        <f t="shared" si="75"/>
        <v>270</v>
      </c>
      <c r="H283" s="75">
        <f t="shared" si="76"/>
        <v>4741.8999999999996</v>
      </c>
      <c r="I283" s="40">
        <f t="shared" si="77"/>
        <v>1602.8</v>
      </c>
      <c r="J283" s="41">
        <f t="shared" si="65"/>
        <v>47.4</v>
      </c>
      <c r="K283" s="60">
        <v>10.5</v>
      </c>
      <c r="L283" s="42">
        <f t="shared" si="78"/>
        <v>6402.5999999999995</v>
      </c>
      <c r="N283" s="67">
        <f t="shared" si="66"/>
        <v>4471.8999999999996</v>
      </c>
      <c r="O283" s="39">
        <f t="shared" si="67"/>
        <v>180</v>
      </c>
      <c r="P283" s="75">
        <f t="shared" si="68"/>
        <v>4651.8999999999996</v>
      </c>
      <c r="Q283" s="40">
        <f t="shared" si="69"/>
        <v>1572.3</v>
      </c>
      <c r="R283" s="41">
        <f t="shared" si="70"/>
        <v>46.5</v>
      </c>
      <c r="S283" s="60">
        <f t="shared" si="71"/>
        <v>7</v>
      </c>
      <c r="T283" s="42">
        <f t="shared" si="72"/>
        <v>6277.7</v>
      </c>
    </row>
    <row r="284" spans="1:20" x14ac:dyDescent="0.2">
      <c r="A284" s="34">
        <f t="shared" si="73"/>
        <v>277</v>
      </c>
      <c r="B284" s="35">
        <f t="shared" si="62"/>
        <v>119.54</v>
      </c>
      <c r="C284" s="36">
        <f t="shared" si="63"/>
        <v>1042.6500000000001</v>
      </c>
      <c r="D284" s="37">
        <v>44510</v>
      </c>
      <c r="E284" s="38">
        <v>23458</v>
      </c>
      <c r="F284" s="67">
        <f t="shared" si="74"/>
        <v>4468.1000000000004</v>
      </c>
      <c r="G284" s="39">
        <f t="shared" si="75"/>
        <v>270</v>
      </c>
      <c r="H284" s="75">
        <f t="shared" si="76"/>
        <v>4738.1000000000004</v>
      </c>
      <c r="I284" s="40">
        <f t="shared" si="77"/>
        <v>1601.5</v>
      </c>
      <c r="J284" s="41">
        <f t="shared" si="65"/>
        <v>47.4</v>
      </c>
      <c r="K284" s="60">
        <v>10.5</v>
      </c>
      <c r="L284" s="42">
        <f t="shared" si="78"/>
        <v>6397.5</v>
      </c>
      <c r="N284" s="67">
        <f t="shared" si="66"/>
        <v>4468.1000000000004</v>
      </c>
      <c r="O284" s="39">
        <f t="shared" si="67"/>
        <v>180</v>
      </c>
      <c r="P284" s="75">
        <f t="shared" si="68"/>
        <v>4648.1000000000004</v>
      </c>
      <c r="Q284" s="40">
        <f t="shared" si="69"/>
        <v>1571.1</v>
      </c>
      <c r="R284" s="41">
        <f t="shared" si="70"/>
        <v>46.5</v>
      </c>
      <c r="S284" s="60">
        <f t="shared" si="71"/>
        <v>7</v>
      </c>
      <c r="T284" s="42">
        <f t="shared" si="72"/>
        <v>6272.7000000000007</v>
      </c>
    </row>
    <row r="285" spans="1:20" x14ac:dyDescent="0.2">
      <c r="A285" s="34">
        <f t="shared" si="73"/>
        <v>278</v>
      </c>
      <c r="B285" s="35">
        <f t="shared" si="62"/>
        <v>119.63</v>
      </c>
      <c r="C285" s="36">
        <f t="shared" si="63"/>
        <v>1042.6500000000001</v>
      </c>
      <c r="D285" s="37">
        <v>44510</v>
      </c>
      <c r="E285" s="38">
        <v>23458</v>
      </c>
      <c r="F285" s="67">
        <f t="shared" si="74"/>
        <v>4464.8</v>
      </c>
      <c r="G285" s="39">
        <f t="shared" si="75"/>
        <v>270</v>
      </c>
      <c r="H285" s="75">
        <f t="shared" si="76"/>
        <v>4734.8</v>
      </c>
      <c r="I285" s="40">
        <f t="shared" si="77"/>
        <v>1600.4</v>
      </c>
      <c r="J285" s="41">
        <f t="shared" si="65"/>
        <v>47.3</v>
      </c>
      <c r="K285" s="60">
        <v>10.5</v>
      </c>
      <c r="L285" s="42">
        <f t="shared" si="78"/>
        <v>6393.0000000000009</v>
      </c>
      <c r="N285" s="67">
        <f t="shared" si="66"/>
        <v>4464.8</v>
      </c>
      <c r="O285" s="39">
        <f t="shared" si="67"/>
        <v>180</v>
      </c>
      <c r="P285" s="75">
        <f t="shared" si="68"/>
        <v>4644.8</v>
      </c>
      <c r="Q285" s="40">
        <f t="shared" si="69"/>
        <v>1569.9</v>
      </c>
      <c r="R285" s="41">
        <f t="shared" si="70"/>
        <v>46.4</v>
      </c>
      <c r="S285" s="60">
        <f t="shared" si="71"/>
        <v>7</v>
      </c>
      <c r="T285" s="42">
        <f t="shared" si="72"/>
        <v>6268.1</v>
      </c>
    </row>
    <row r="286" spans="1:20" x14ac:dyDescent="0.2">
      <c r="A286" s="34">
        <f t="shared" si="73"/>
        <v>279</v>
      </c>
      <c r="B286" s="35">
        <f t="shared" si="62"/>
        <v>119.72</v>
      </c>
      <c r="C286" s="36">
        <f t="shared" si="63"/>
        <v>1042.6500000000001</v>
      </c>
      <c r="D286" s="37">
        <v>44510</v>
      </c>
      <c r="E286" s="38">
        <v>23458</v>
      </c>
      <c r="F286" s="67">
        <f t="shared" si="74"/>
        <v>4461.3999999999996</v>
      </c>
      <c r="G286" s="39">
        <f t="shared" si="75"/>
        <v>270</v>
      </c>
      <c r="H286" s="75">
        <f t="shared" si="76"/>
        <v>4731.3999999999996</v>
      </c>
      <c r="I286" s="40">
        <f t="shared" si="77"/>
        <v>1599.2</v>
      </c>
      <c r="J286" s="41">
        <f t="shared" si="65"/>
        <v>47.3</v>
      </c>
      <c r="K286" s="60">
        <v>10.5</v>
      </c>
      <c r="L286" s="42">
        <f t="shared" si="78"/>
        <v>6388.4</v>
      </c>
      <c r="N286" s="67">
        <f t="shared" si="66"/>
        <v>4461.3999999999996</v>
      </c>
      <c r="O286" s="39">
        <f t="shared" si="67"/>
        <v>180</v>
      </c>
      <c r="P286" s="75">
        <f t="shared" si="68"/>
        <v>4641.3999999999996</v>
      </c>
      <c r="Q286" s="40">
        <f t="shared" si="69"/>
        <v>1568.8</v>
      </c>
      <c r="R286" s="41">
        <f t="shared" si="70"/>
        <v>46.4</v>
      </c>
      <c r="S286" s="60">
        <f t="shared" si="71"/>
        <v>7</v>
      </c>
      <c r="T286" s="42">
        <f t="shared" si="72"/>
        <v>6263.5999999999995</v>
      </c>
    </row>
    <row r="287" spans="1:20" x14ac:dyDescent="0.2">
      <c r="A287" s="34">
        <f t="shared" si="73"/>
        <v>280</v>
      </c>
      <c r="B287" s="35">
        <f t="shared" si="62"/>
        <v>119.81</v>
      </c>
      <c r="C287" s="36">
        <f t="shared" si="63"/>
        <v>1042.6500000000001</v>
      </c>
      <c r="D287" s="37">
        <v>44510</v>
      </c>
      <c r="E287" s="38">
        <v>23458</v>
      </c>
      <c r="F287" s="67">
        <f t="shared" si="74"/>
        <v>4458.1000000000004</v>
      </c>
      <c r="G287" s="39">
        <f t="shared" si="75"/>
        <v>270</v>
      </c>
      <c r="H287" s="75">
        <f t="shared" si="76"/>
        <v>4728.1000000000004</v>
      </c>
      <c r="I287" s="40">
        <f t="shared" si="77"/>
        <v>1598.1</v>
      </c>
      <c r="J287" s="41">
        <f t="shared" si="65"/>
        <v>47.3</v>
      </c>
      <c r="K287" s="60">
        <v>10.5</v>
      </c>
      <c r="L287" s="42">
        <f t="shared" si="78"/>
        <v>6384.0000000000009</v>
      </c>
      <c r="N287" s="67">
        <f t="shared" si="66"/>
        <v>4458.1000000000004</v>
      </c>
      <c r="O287" s="39">
        <f t="shared" si="67"/>
        <v>180</v>
      </c>
      <c r="P287" s="75">
        <f t="shared" si="68"/>
        <v>4638.1000000000004</v>
      </c>
      <c r="Q287" s="40">
        <f t="shared" si="69"/>
        <v>1567.7</v>
      </c>
      <c r="R287" s="41">
        <f t="shared" si="70"/>
        <v>46.4</v>
      </c>
      <c r="S287" s="60">
        <f t="shared" si="71"/>
        <v>7</v>
      </c>
      <c r="T287" s="42">
        <f t="shared" si="72"/>
        <v>6259.2</v>
      </c>
    </row>
    <row r="288" spans="1:20" x14ac:dyDescent="0.2">
      <c r="A288" s="34">
        <f t="shared" si="73"/>
        <v>281</v>
      </c>
      <c r="B288" s="35">
        <f t="shared" si="62"/>
        <v>119.91</v>
      </c>
      <c r="C288" s="36">
        <f t="shared" si="63"/>
        <v>1042.6500000000001</v>
      </c>
      <c r="D288" s="37">
        <v>44510</v>
      </c>
      <c r="E288" s="38">
        <v>23458</v>
      </c>
      <c r="F288" s="67">
        <f t="shared" si="74"/>
        <v>4454.3</v>
      </c>
      <c r="G288" s="39">
        <f t="shared" si="75"/>
        <v>270</v>
      </c>
      <c r="H288" s="75">
        <f t="shared" si="76"/>
        <v>4724.3</v>
      </c>
      <c r="I288" s="40">
        <f t="shared" si="77"/>
        <v>1596.8</v>
      </c>
      <c r="J288" s="41">
        <f t="shared" si="65"/>
        <v>47.2</v>
      </c>
      <c r="K288" s="60">
        <v>10.5</v>
      </c>
      <c r="L288" s="42">
        <f t="shared" si="78"/>
        <v>6378.8</v>
      </c>
      <c r="N288" s="67">
        <f t="shared" si="66"/>
        <v>4454.3</v>
      </c>
      <c r="O288" s="39">
        <f t="shared" si="67"/>
        <v>180</v>
      </c>
      <c r="P288" s="75">
        <f t="shared" si="68"/>
        <v>4634.3</v>
      </c>
      <c r="Q288" s="40">
        <f t="shared" si="69"/>
        <v>1566.4</v>
      </c>
      <c r="R288" s="41">
        <f t="shared" si="70"/>
        <v>46.3</v>
      </c>
      <c r="S288" s="60">
        <f t="shared" si="71"/>
        <v>7</v>
      </c>
      <c r="T288" s="42">
        <f t="shared" si="72"/>
        <v>6254.0000000000009</v>
      </c>
    </row>
    <row r="289" spans="1:20" x14ac:dyDescent="0.2">
      <c r="A289" s="34">
        <f t="shared" si="73"/>
        <v>282</v>
      </c>
      <c r="B289" s="35">
        <f t="shared" si="62"/>
        <v>120</v>
      </c>
      <c r="C289" s="36">
        <f t="shared" si="63"/>
        <v>1042.6500000000001</v>
      </c>
      <c r="D289" s="37">
        <v>44510</v>
      </c>
      <c r="E289" s="38">
        <v>23458</v>
      </c>
      <c r="F289" s="67">
        <f t="shared" si="74"/>
        <v>4451</v>
      </c>
      <c r="G289" s="39">
        <f t="shared" si="75"/>
        <v>270</v>
      </c>
      <c r="H289" s="75">
        <f t="shared" si="76"/>
        <v>4721</v>
      </c>
      <c r="I289" s="40">
        <f t="shared" si="77"/>
        <v>1595.7</v>
      </c>
      <c r="J289" s="41">
        <f t="shared" si="65"/>
        <v>47.2</v>
      </c>
      <c r="K289" s="60">
        <v>10.5</v>
      </c>
      <c r="L289" s="42">
        <f t="shared" si="78"/>
        <v>6374.4</v>
      </c>
      <c r="N289" s="67">
        <f t="shared" si="66"/>
        <v>4451</v>
      </c>
      <c r="O289" s="39">
        <f t="shared" si="67"/>
        <v>180</v>
      </c>
      <c r="P289" s="75">
        <f t="shared" si="68"/>
        <v>4631</v>
      </c>
      <c r="Q289" s="40">
        <f t="shared" si="69"/>
        <v>1565.3</v>
      </c>
      <c r="R289" s="41">
        <f t="shared" si="70"/>
        <v>46.3</v>
      </c>
      <c r="S289" s="60">
        <f t="shared" si="71"/>
        <v>7</v>
      </c>
      <c r="T289" s="42">
        <f t="shared" si="72"/>
        <v>6249.6</v>
      </c>
    </row>
    <row r="290" spans="1:20" x14ac:dyDescent="0.2">
      <c r="A290" s="34">
        <f t="shared" si="73"/>
        <v>283</v>
      </c>
      <c r="B290" s="35">
        <f t="shared" si="62"/>
        <v>120.09</v>
      </c>
      <c r="C290" s="36">
        <f t="shared" si="63"/>
        <v>1042.6500000000001</v>
      </c>
      <c r="D290" s="37">
        <v>44510</v>
      </c>
      <c r="E290" s="38">
        <v>23458</v>
      </c>
      <c r="F290" s="67">
        <f t="shared" si="74"/>
        <v>4447.7</v>
      </c>
      <c r="G290" s="39">
        <f t="shared" si="75"/>
        <v>270</v>
      </c>
      <c r="H290" s="75">
        <f t="shared" si="76"/>
        <v>4717.7</v>
      </c>
      <c r="I290" s="40">
        <f t="shared" si="77"/>
        <v>1594.6</v>
      </c>
      <c r="J290" s="41">
        <f t="shared" si="65"/>
        <v>47.2</v>
      </c>
      <c r="K290" s="60">
        <v>10.5</v>
      </c>
      <c r="L290" s="42">
        <f t="shared" si="78"/>
        <v>6369.9999999999991</v>
      </c>
      <c r="N290" s="67">
        <f t="shared" si="66"/>
        <v>4447.7</v>
      </c>
      <c r="O290" s="39">
        <f t="shared" si="67"/>
        <v>180</v>
      </c>
      <c r="P290" s="75">
        <f t="shared" si="68"/>
        <v>4627.7</v>
      </c>
      <c r="Q290" s="40">
        <f t="shared" si="69"/>
        <v>1564.2</v>
      </c>
      <c r="R290" s="41">
        <f t="shared" si="70"/>
        <v>46.3</v>
      </c>
      <c r="S290" s="60">
        <f t="shared" si="71"/>
        <v>7</v>
      </c>
      <c r="T290" s="42">
        <f t="shared" si="72"/>
        <v>6245.2</v>
      </c>
    </row>
    <row r="291" spans="1:20" x14ac:dyDescent="0.2">
      <c r="A291" s="34">
        <f t="shared" si="73"/>
        <v>284</v>
      </c>
      <c r="B291" s="35">
        <f t="shared" si="62"/>
        <v>120.18</v>
      </c>
      <c r="C291" s="36">
        <f t="shared" si="63"/>
        <v>1042.6500000000001</v>
      </c>
      <c r="D291" s="37">
        <v>44510</v>
      </c>
      <c r="E291" s="38">
        <v>23458</v>
      </c>
      <c r="F291" s="67">
        <f t="shared" si="74"/>
        <v>4444.3</v>
      </c>
      <c r="G291" s="39">
        <f t="shared" si="75"/>
        <v>270</v>
      </c>
      <c r="H291" s="75">
        <f t="shared" si="76"/>
        <v>4714.3</v>
      </c>
      <c r="I291" s="40">
        <f t="shared" si="77"/>
        <v>1593.4</v>
      </c>
      <c r="J291" s="41">
        <f t="shared" si="65"/>
        <v>47.1</v>
      </c>
      <c r="K291" s="60">
        <v>10.5</v>
      </c>
      <c r="L291" s="42">
        <f t="shared" si="78"/>
        <v>6365.3000000000011</v>
      </c>
      <c r="N291" s="67">
        <f t="shared" si="66"/>
        <v>4444.3</v>
      </c>
      <c r="O291" s="39">
        <f t="shared" si="67"/>
        <v>180</v>
      </c>
      <c r="P291" s="75">
        <f t="shared" si="68"/>
        <v>4624.3</v>
      </c>
      <c r="Q291" s="40">
        <f t="shared" si="69"/>
        <v>1563</v>
      </c>
      <c r="R291" s="41">
        <f t="shared" si="70"/>
        <v>46.2</v>
      </c>
      <c r="S291" s="60">
        <f t="shared" si="71"/>
        <v>7</v>
      </c>
      <c r="T291" s="42">
        <f t="shared" si="72"/>
        <v>6240.5</v>
      </c>
    </row>
    <row r="292" spans="1:20" x14ac:dyDescent="0.2">
      <c r="A292" s="34">
        <f t="shared" si="73"/>
        <v>285</v>
      </c>
      <c r="B292" s="35">
        <f t="shared" si="62"/>
        <v>120.27</v>
      </c>
      <c r="C292" s="36">
        <f t="shared" si="63"/>
        <v>1042.6500000000001</v>
      </c>
      <c r="D292" s="37">
        <v>44510</v>
      </c>
      <c r="E292" s="38">
        <v>23458</v>
      </c>
      <c r="F292" s="67">
        <f t="shared" si="74"/>
        <v>4441</v>
      </c>
      <c r="G292" s="39">
        <f t="shared" si="75"/>
        <v>270</v>
      </c>
      <c r="H292" s="75">
        <f t="shared" si="76"/>
        <v>4711</v>
      </c>
      <c r="I292" s="40">
        <f t="shared" si="77"/>
        <v>1592.3</v>
      </c>
      <c r="J292" s="41">
        <f t="shared" si="65"/>
        <v>47.1</v>
      </c>
      <c r="K292" s="60">
        <v>10.5</v>
      </c>
      <c r="L292" s="42">
        <f t="shared" si="78"/>
        <v>6360.9000000000005</v>
      </c>
      <c r="N292" s="67">
        <f t="shared" si="66"/>
        <v>4441</v>
      </c>
      <c r="O292" s="39">
        <f t="shared" si="67"/>
        <v>180</v>
      </c>
      <c r="P292" s="75">
        <f t="shared" si="68"/>
        <v>4621</v>
      </c>
      <c r="Q292" s="40">
        <f t="shared" si="69"/>
        <v>1561.9</v>
      </c>
      <c r="R292" s="41">
        <f t="shared" si="70"/>
        <v>46.2</v>
      </c>
      <c r="S292" s="60">
        <f t="shared" si="71"/>
        <v>7</v>
      </c>
      <c r="T292" s="42">
        <f t="shared" si="72"/>
        <v>6236.0999999999995</v>
      </c>
    </row>
    <row r="293" spans="1:20" x14ac:dyDescent="0.2">
      <c r="A293" s="34">
        <f t="shared" si="73"/>
        <v>286</v>
      </c>
      <c r="B293" s="35">
        <f t="shared" si="62"/>
        <v>120.37</v>
      </c>
      <c r="C293" s="36">
        <f t="shared" si="63"/>
        <v>1042.6500000000001</v>
      </c>
      <c r="D293" s="37">
        <v>44510</v>
      </c>
      <c r="E293" s="38">
        <v>23458</v>
      </c>
      <c r="F293" s="67">
        <f t="shared" si="74"/>
        <v>4437.3</v>
      </c>
      <c r="G293" s="39">
        <f t="shared" si="75"/>
        <v>270</v>
      </c>
      <c r="H293" s="75">
        <f t="shared" si="76"/>
        <v>4707.3</v>
      </c>
      <c r="I293" s="40">
        <f t="shared" si="77"/>
        <v>1591.1</v>
      </c>
      <c r="J293" s="41">
        <f t="shared" si="65"/>
        <v>47.1</v>
      </c>
      <c r="K293" s="60">
        <v>10.5</v>
      </c>
      <c r="L293" s="42">
        <f t="shared" si="78"/>
        <v>6356</v>
      </c>
      <c r="N293" s="67">
        <f t="shared" si="66"/>
        <v>4437.3</v>
      </c>
      <c r="O293" s="39">
        <f t="shared" si="67"/>
        <v>180</v>
      </c>
      <c r="P293" s="75">
        <f t="shared" si="68"/>
        <v>4617.3</v>
      </c>
      <c r="Q293" s="40">
        <f t="shared" si="69"/>
        <v>1560.6</v>
      </c>
      <c r="R293" s="41">
        <f t="shared" si="70"/>
        <v>46.2</v>
      </c>
      <c r="S293" s="60">
        <f t="shared" si="71"/>
        <v>7</v>
      </c>
      <c r="T293" s="42">
        <f t="shared" si="72"/>
        <v>6231.0999999999995</v>
      </c>
    </row>
    <row r="294" spans="1:20" x14ac:dyDescent="0.2">
      <c r="A294" s="34">
        <f t="shared" si="73"/>
        <v>287</v>
      </c>
      <c r="B294" s="35">
        <f t="shared" si="62"/>
        <v>120.46</v>
      </c>
      <c r="C294" s="36">
        <f t="shared" si="63"/>
        <v>1042.6500000000001</v>
      </c>
      <c r="D294" s="37">
        <v>44510</v>
      </c>
      <c r="E294" s="38">
        <v>23458</v>
      </c>
      <c r="F294" s="67">
        <f t="shared" si="74"/>
        <v>4434</v>
      </c>
      <c r="G294" s="39">
        <f t="shared" si="75"/>
        <v>270</v>
      </c>
      <c r="H294" s="75">
        <f t="shared" si="76"/>
        <v>4704</v>
      </c>
      <c r="I294" s="40">
        <f t="shared" si="77"/>
        <v>1590</v>
      </c>
      <c r="J294" s="41">
        <f t="shared" si="65"/>
        <v>47</v>
      </c>
      <c r="K294" s="60">
        <v>10.5</v>
      </c>
      <c r="L294" s="42">
        <f t="shared" si="78"/>
        <v>6351.5</v>
      </c>
      <c r="N294" s="67">
        <f t="shared" si="66"/>
        <v>4434</v>
      </c>
      <c r="O294" s="39">
        <f t="shared" si="67"/>
        <v>180</v>
      </c>
      <c r="P294" s="75">
        <f t="shared" si="68"/>
        <v>4614</v>
      </c>
      <c r="Q294" s="40">
        <f t="shared" si="69"/>
        <v>1559.5</v>
      </c>
      <c r="R294" s="41">
        <f t="shared" si="70"/>
        <v>46.1</v>
      </c>
      <c r="S294" s="60">
        <f t="shared" si="71"/>
        <v>7</v>
      </c>
      <c r="T294" s="42">
        <f t="shared" si="72"/>
        <v>6226.6</v>
      </c>
    </row>
    <row r="295" spans="1:20" x14ac:dyDescent="0.2">
      <c r="A295" s="34">
        <f t="shared" si="73"/>
        <v>288</v>
      </c>
      <c r="B295" s="35">
        <f t="shared" si="62"/>
        <v>120.55</v>
      </c>
      <c r="C295" s="36">
        <f t="shared" si="63"/>
        <v>1042.6500000000001</v>
      </c>
      <c r="D295" s="37">
        <v>44510</v>
      </c>
      <c r="E295" s="38">
        <v>23458</v>
      </c>
      <c r="F295" s="67">
        <f t="shared" si="74"/>
        <v>4430.7</v>
      </c>
      <c r="G295" s="39">
        <f t="shared" si="75"/>
        <v>270</v>
      </c>
      <c r="H295" s="75">
        <f t="shared" si="76"/>
        <v>4700.7</v>
      </c>
      <c r="I295" s="40">
        <f t="shared" si="77"/>
        <v>1588.8</v>
      </c>
      <c r="J295" s="41">
        <f t="shared" si="65"/>
        <v>47</v>
      </c>
      <c r="K295" s="60">
        <v>10.5</v>
      </c>
      <c r="L295" s="42">
        <f t="shared" si="78"/>
        <v>6347</v>
      </c>
      <c r="N295" s="67">
        <f t="shared" si="66"/>
        <v>4430.7</v>
      </c>
      <c r="O295" s="39">
        <f t="shared" si="67"/>
        <v>180</v>
      </c>
      <c r="P295" s="75">
        <f t="shared" si="68"/>
        <v>4610.7</v>
      </c>
      <c r="Q295" s="40">
        <f t="shared" si="69"/>
        <v>1558.4</v>
      </c>
      <c r="R295" s="41">
        <f t="shared" si="70"/>
        <v>46.1</v>
      </c>
      <c r="S295" s="60">
        <f t="shared" si="71"/>
        <v>7</v>
      </c>
      <c r="T295" s="42">
        <f t="shared" si="72"/>
        <v>6222.2000000000007</v>
      </c>
    </row>
    <row r="296" spans="1:20" x14ac:dyDescent="0.2">
      <c r="A296" s="34">
        <f t="shared" si="73"/>
        <v>289</v>
      </c>
      <c r="B296" s="35">
        <f t="shared" si="62"/>
        <v>120.64</v>
      </c>
      <c r="C296" s="36">
        <f t="shared" si="63"/>
        <v>1042.6500000000001</v>
      </c>
      <c r="D296" s="37">
        <v>44510</v>
      </c>
      <c r="E296" s="38">
        <v>23458</v>
      </c>
      <c r="F296" s="67">
        <f t="shared" si="74"/>
        <v>4427.3999999999996</v>
      </c>
      <c r="G296" s="39">
        <f t="shared" si="75"/>
        <v>270</v>
      </c>
      <c r="H296" s="75">
        <f t="shared" si="76"/>
        <v>4697.3999999999996</v>
      </c>
      <c r="I296" s="40">
        <f t="shared" si="77"/>
        <v>1587.7</v>
      </c>
      <c r="J296" s="41">
        <f t="shared" si="65"/>
        <v>47</v>
      </c>
      <c r="K296" s="60">
        <v>10.5</v>
      </c>
      <c r="L296" s="42">
        <f t="shared" si="78"/>
        <v>6342.5999999999995</v>
      </c>
      <c r="N296" s="67">
        <f t="shared" si="66"/>
        <v>4427.3999999999996</v>
      </c>
      <c r="O296" s="39">
        <f t="shared" si="67"/>
        <v>180</v>
      </c>
      <c r="P296" s="75">
        <f t="shared" si="68"/>
        <v>4607.3999999999996</v>
      </c>
      <c r="Q296" s="40">
        <f t="shared" si="69"/>
        <v>1557.3</v>
      </c>
      <c r="R296" s="41">
        <f t="shared" si="70"/>
        <v>46.1</v>
      </c>
      <c r="S296" s="60">
        <f t="shared" si="71"/>
        <v>7</v>
      </c>
      <c r="T296" s="42">
        <f t="shared" si="72"/>
        <v>6217.8</v>
      </c>
    </row>
    <row r="297" spans="1:20" x14ac:dyDescent="0.2">
      <c r="A297" s="34">
        <f t="shared" si="73"/>
        <v>290</v>
      </c>
      <c r="B297" s="35">
        <f t="shared" si="62"/>
        <v>120.73</v>
      </c>
      <c r="C297" s="36">
        <f t="shared" si="63"/>
        <v>1042.6500000000001</v>
      </c>
      <c r="D297" s="37">
        <v>44510</v>
      </c>
      <c r="E297" s="38">
        <v>23458</v>
      </c>
      <c r="F297" s="67">
        <f t="shared" si="74"/>
        <v>4424.1000000000004</v>
      </c>
      <c r="G297" s="39">
        <f t="shared" si="75"/>
        <v>270</v>
      </c>
      <c r="H297" s="75">
        <f t="shared" si="76"/>
        <v>4694.1000000000004</v>
      </c>
      <c r="I297" s="40">
        <f t="shared" si="77"/>
        <v>1586.6</v>
      </c>
      <c r="J297" s="41">
        <f t="shared" si="65"/>
        <v>46.9</v>
      </c>
      <c r="K297" s="60">
        <v>10.5</v>
      </c>
      <c r="L297" s="42">
        <f t="shared" si="78"/>
        <v>6338.1</v>
      </c>
      <c r="N297" s="67">
        <f t="shared" si="66"/>
        <v>4424.1000000000004</v>
      </c>
      <c r="O297" s="39">
        <f t="shared" si="67"/>
        <v>180</v>
      </c>
      <c r="P297" s="75">
        <f t="shared" si="68"/>
        <v>4604.1000000000004</v>
      </c>
      <c r="Q297" s="40">
        <f t="shared" si="69"/>
        <v>1556.2</v>
      </c>
      <c r="R297" s="41">
        <f t="shared" si="70"/>
        <v>46</v>
      </c>
      <c r="S297" s="60">
        <f t="shared" si="71"/>
        <v>7</v>
      </c>
      <c r="T297" s="42">
        <f t="shared" si="72"/>
        <v>6213.3</v>
      </c>
    </row>
    <row r="298" spans="1:20" x14ac:dyDescent="0.2">
      <c r="A298" s="34">
        <f t="shared" si="73"/>
        <v>291</v>
      </c>
      <c r="B298" s="35">
        <f t="shared" si="62"/>
        <v>120.83</v>
      </c>
      <c r="C298" s="36">
        <f t="shared" si="63"/>
        <v>1042.6500000000001</v>
      </c>
      <c r="D298" s="37">
        <v>44510</v>
      </c>
      <c r="E298" s="38">
        <v>23458</v>
      </c>
      <c r="F298" s="67">
        <f t="shared" si="74"/>
        <v>4420.3999999999996</v>
      </c>
      <c r="G298" s="39">
        <f t="shared" si="75"/>
        <v>270</v>
      </c>
      <c r="H298" s="75">
        <f t="shared" si="76"/>
        <v>4690.3999999999996</v>
      </c>
      <c r="I298" s="40">
        <f t="shared" si="77"/>
        <v>1585.4</v>
      </c>
      <c r="J298" s="41">
        <f t="shared" si="65"/>
        <v>46.9</v>
      </c>
      <c r="K298" s="60">
        <v>10.5</v>
      </c>
      <c r="L298" s="42">
        <f t="shared" si="78"/>
        <v>6333.1999999999989</v>
      </c>
      <c r="N298" s="67">
        <f t="shared" si="66"/>
        <v>4420.3999999999996</v>
      </c>
      <c r="O298" s="39">
        <f t="shared" si="67"/>
        <v>180</v>
      </c>
      <c r="P298" s="75">
        <f t="shared" si="68"/>
        <v>4600.3999999999996</v>
      </c>
      <c r="Q298" s="40">
        <f t="shared" si="69"/>
        <v>1554.9</v>
      </c>
      <c r="R298" s="41">
        <f t="shared" si="70"/>
        <v>46</v>
      </c>
      <c r="S298" s="60">
        <f t="shared" si="71"/>
        <v>7</v>
      </c>
      <c r="T298" s="42">
        <f t="shared" si="72"/>
        <v>6208.2999999999993</v>
      </c>
    </row>
    <row r="299" spans="1:20" x14ac:dyDescent="0.2">
      <c r="A299" s="34">
        <f t="shared" si="73"/>
        <v>292</v>
      </c>
      <c r="B299" s="35">
        <f t="shared" si="62"/>
        <v>120.92</v>
      </c>
      <c r="C299" s="36">
        <f t="shared" si="63"/>
        <v>1042.6500000000001</v>
      </c>
      <c r="D299" s="37">
        <v>44510</v>
      </c>
      <c r="E299" s="38">
        <v>23458</v>
      </c>
      <c r="F299" s="67">
        <f t="shared" si="74"/>
        <v>4417.1000000000004</v>
      </c>
      <c r="G299" s="39">
        <f t="shared" si="75"/>
        <v>270</v>
      </c>
      <c r="H299" s="75">
        <f t="shared" si="76"/>
        <v>4687.1000000000004</v>
      </c>
      <c r="I299" s="40">
        <f t="shared" si="77"/>
        <v>1584.2</v>
      </c>
      <c r="J299" s="41">
        <f t="shared" si="65"/>
        <v>46.9</v>
      </c>
      <c r="K299" s="60">
        <v>10.5</v>
      </c>
      <c r="L299" s="42">
        <f t="shared" si="78"/>
        <v>6328.7</v>
      </c>
      <c r="N299" s="67">
        <f t="shared" si="66"/>
        <v>4417.1000000000004</v>
      </c>
      <c r="O299" s="39">
        <f t="shared" si="67"/>
        <v>180</v>
      </c>
      <c r="P299" s="75">
        <f t="shared" si="68"/>
        <v>4597.1000000000004</v>
      </c>
      <c r="Q299" s="40">
        <f t="shared" si="69"/>
        <v>1553.8</v>
      </c>
      <c r="R299" s="41">
        <f t="shared" si="70"/>
        <v>46</v>
      </c>
      <c r="S299" s="60">
        <f t="shared" si="71"/>
        <v>7</v>
      </c>
      <c r="T299" s="42">
        <f t="shared" si="72"/>
        <v>6203.9000000000005</v>
      </c>
    </row>
    <row r="300" spans="1:20" x14ac:dyDescent="0.2">
      <c r="A300" s="34">
        <f t="shared" si="73"/>
        <v>293</v>
      </c>
      <c r="B300" s="35">
        <f t="shared" si="62"/>
        <v>121.01</v>
      </c>
      <c r="C300" s="36">
        <f t="shared" si="63"/>
        <v>1042.6500000000001</v>
      </c>
      <c r="D300" s="37">
        <v>44510</v>
      </c>
      <c r="E300" s="38">
        <v>23458</v>
      </c>
      <c r="F300" s="67">
        <f t="shared" si="74"/>
        <v>4413.8999999999996</v>
      </c>
      <c r="G300" s="39">
        <f t="shared" si="75"/>
        <v>270</v>
      </c>
      <c r="H300" s="75">
        <f t="shared" si="76"/>
        <v>4683.8999999999996</v>
      </c>
      <c r="I300" s="40">
        <f t="shared" si="77"/>
        <v>1583.2</v>
      </c>
      <c r="J300" s="41">
        <f t="shared" si="65"/>
        <v>46.8</v>
      </c>
      <c r="K300" s="60">
        <v>10.5</v>
      </c>
      <c r="L300" s="42">
        <f t="shared" si="78"/>
        <v>6324.4</v>
      </c>
      <c r="N300" s="67">
        <f t="shared" si="66"/>
        <v>4413.8999999999996</v>
      </c>
      <c r="O300" s="39">
        <f t="shared" si="67"/>
        <v>180</v>
      </c>
      <c r="P300" s="75">
        <f t="shared" si="68"/>
        <v>4593.8999999999996</v>
      </c>
      <c r="Q300" s="40">
        <f t="shared" si="69"/>
        <v>1552.7</v>
      </c>
      <c r="R300" s="41">
        <f t="shared" si="70"/>
        <v>45.9</v>
      </c>
      <c r="S300" s="60">
        <f t="shared" si="71"/>
        <v>7</v>
      </c>
      <c r="T300" s="42">
        <f t="shared" si="72"/>
        <v>6199.4999999999991</v>
      </c>
    </row>
    <row r="301" spans="1:20" x14ac:dyDescent="0.2">
      <c r="A301" s="34">
        <f t="shared" si="73"/>
        <v>294</v>
      </c>
      <c r="B301" s="35">
        <f t="shared" si="62"/>
        <v>121.1</v>
      </c>
      <c r="C301" s="36">
        <f t="shared" si="63"/>
        <v>1042.6500000000001</v>
      </c>
      <c r="D301" s="37">
        <v>44510</v>
      </c>
      <c r="E301" s="38">
        <v>23458</v>
      </c>
      <c r="F301" s="67">
        <f t="shared" si="74"/>
        <v>4410.6000000000004</v>
      </c>
      <c r="G301" s="39">
        <f t="shared" si="75"/>
        <v>270</v>
      </c>
      <c r="H301" s="75">
        <f t="shared" si="76"/>
        <v>4680.6000000000004</v>
      </c>
      <c r="I301" s="40">
        <f t="shared" si="77"/>
        <v>1582</v>
      </c>
      <c r="J301" s="41">
        <f t="shared" si="65"/>
        <v>46.8</v>
      </c>
      <c r="K301" s="60">
        <v>10.5</v>
      </c>
      <c r="L301" s="42">
        <f t="shared" si="78"/>
        <v>6319.9000000000005</v>
      </c>
      <c r="N301" s="67">
        <f t="shared" si="66"/>
        <v>4410.6000000000004</v>
      </c>
      <c r="O301" s="39">
        <f t="shared" si="67"/>
        <v>180</v>
      </c>
      <c r="P301" s="75">
        <f t="shared" si="68"/>
        <v>4590.6000000000004</v>
      </c>
      <c r="Q301" s="40">
        <f t="shared" si="69"/>
        <v>1551.6</v>
      </c>
      <c r="R301" s="41">
        <f t="shared" si="70"/>
        <v>45.9</v>
      </c>
      <c r="S301" s="60">
        <f t="shared" si="71"/>
        <v>7</v>
      </c>
      <c r="T301" s="42">
        <f t="shared" si="72"/>
        <v>6195.1</v>
      </c>
    </row>
    <row r="302" spans="1:20" x14ac:dyDescent="0.2">
      <c r="A302" s="34">
        <f t="shared" si="73"/>
        <v>295</v>
      </c>
      <c r="B302" s="35">
        <f t="shared" si="62"/>
        <v>121.19</v>
      </c>
      <c r="C302" s="36">
        <f t="shared" si="63"/>
        <v>1042.6500000000001</v>
      </c>
      <c r="D302" s="37">
        <v>44510</v>
      </c>
      <c r="E302" s="38">
        <v>23458</v>
      </c>
      <c r="F302" s="67">
        <f t="shared" si="74"/>
        <v>4407.3</v>
      </c>
      <c r="G302" s="39">
        <f t="shared" si="75"/>
        <v>270</v>
      </c>
      <c r="H302" s="75">
        <f t="shared" si="76"/>
        <v>4677.3</v>
      </c>
      <c r="I302" s="40">
        <f t="shared" si="77"/>
        <v>1580.9</v>
      </c>
      <c r="J302" s="41">
        <f t="shared" si="65"/>
        <v>46.8</v>
      </c>
      <c r="K302" s="60">
        <v>10.5</v>
      </c>
      <c r="L302" s="42">
        <f t="shared" si="78"/>
        <v>6315.5000000000009</v>
      </c>
      <c r="N302" s="67">
        <f t="shared" si="66"/>
        <v>4407.3</v>
      </c>
      <c r="O302" s="39">
        <f t="shared" si="67"/>
        <v>180</v>
      </c>
      <c r="P302" s="75">
        <f t="shared" si="68"/>
        <v>4587.3</v>
      </c>
      <c r="Q302" s="40">
        <f t="shared" si="69"/>
        <v>1550.5</v>
      </c>
      <c r="R302" s="41">
        <f t="shared" si="70"/>
        <v>45.9</v>
      </c>
      <c r="S302" s="60">
        <f t="shared" si="71"/>
        <v>7</v>
      </c>
      <c r="T302" s="42">
        <f t="shared" si="72"/>
        <v>6190.7</v>
      </c>
    </row>
    <row r="303" spans="1:20" x14ac:dyDescent="0.2">
      <c r="A303" s="34">
        <f t="shared" si="73"/>
        <v>296</v>
      </c>
      <c r="B303" s="35">
        <f t="shared" si="62"/>
        <v>121.28</v>
      </c>
      <c r="C303" s="36">
        <f t="shared" si="63"/>
        <v>1042.6500000000001</v>
      </c>
      <c r="D303" s="37">
        <v>44510</v>
      </c>
      <c r="E303" s="38">
        <v>23458</v>
      </c>
      <c r="F303" s="67">
        <f t="shared" si="74"/>
        <v>4404</v>
      </c>
      <c r="G303" s="39">
        <f t="shared" si="75"/>
        <v>270</v>
      </c>
      <c r="H303" s="75">
        <f t="shared" si="76"/>
        <v>4674</v>
      </c>
      <c r="I303" s="40">
        <f t="shared" si="77"/>
        <v>1579.8</v>
      </c>
      <c r="J303" s="41">
        <f t="shared" si="65"/>
        <v>46.7</v>
      </c>
      <c r="K303" s="60">
        <v>10.5</v>
      </c>
      <c r="L303" s="42">
        <f t="shared" si="78"/>
        <v>6311</v>
      </c>
      <c r="N303" s="67">
        <f t="shared" si="66"/>
        <v>4404</v>
      </c>
      <c r="O303" s="39">
        <f t="shared" si="67"/>
        <v>180</v>
      </c>
      <c r="P303" s="75">
        <f t="shared" si="68"/>
        <v>4584</v>
      </c>
      <c r="Q303" s="40">
        <f t="shared" si="69"/>
        <v>1549.4</v>
      </c>
      <c r="R303" s="41">
        <f t="shared" si="70"/>
        <v>45.8</v>
      </c>
      <c r="S303" s="60">
        <f t="shared" si="71"/>
        <v>7</v>
      </c>
      <c r="T303" s="42">
        <f t="shared" si="72"/>
        <v>6186.2</v>
      </c>
    </row>
    <row r="304" spans="1:20" x14ac:dyDescent="0.2">
      <c r="A304" s="34">
        <f t="shared" si="73"/>
        <v>297</v>
      </c>
      <c r="B304" s="35">
        <f t="shared" si="62"/>
        <v>121.37</v>
      </c>
      <c r="C304" s="36">
        <f t="shared" si="63"/>
        <v>1042.6500000000001</v>
      </c>
      <c r="D304" s="37">
        <v>44510</v>
      </c>
      <c r="E304" s="38">
        <v>23458</v>
      </c>
      <c r="F304" s="67">
        <f t="shared" si="74"/>
        <v>4400.8</v>
      </c>
      <c r="G304" s="39">
        <f t="shared" si="75"/>
        <v>270</v>
      </c>
      <c r="H304" s="75">
        <f t="shared" si="76"/>
        <v>4670.8</v>
      </c>
      <c r="I304" s="40">
        <f t="shared" si="77"/>
        <v>1578.7</v>
      </c>
      <c r="J304" s="41">
        <f t="shared" si="65"/>
        <v>46.7</v>
      </c>
      <c r="K304" s="60">
        <v>10.5</v>
      </c>
      <c r="L304" s="42">
        <f t="shared" si="78"/>
        <v>6306.7</v>
      </c>
      <c r="N304" s="67">
        <f t="shared" si="66"/>
        <v>4400.8</v>
      </c>
      <c r="O304" s="39">
        <f t="shared" si="67"/>
        <v>180</v>
      </c>
      <c r="P304" s="75">
        <f t="shared" si="68"/>
        <v>4580.8</v>
      </c>
      <c r="Q304" s="40">
        <f t="shared" si="69"/>
        <v>1548.3</v>
      </c>
      <c r="R304" s="41">
        <f t="shared" si="70"/>
        <v>45.8</v>
      </c>
      <c r="S304" s="60">
        <f t="shared" si="71"/>
        <v>7</v>
      </c>
      <c r="T304" s="42">
        <f t="shared" si="72"/>
        <v>6181.9000000000005</v>
      </c>
    </row>
    <row r="305" spans="1:20" x14ac:dyDescent="0.2">
      <c r="A305" s="34">
        <f t="shared" si="73"/>
        <v>298</v>
      </c>
      <c r="B305" s="35">
        <f t="shared" si="62"/>
        <v>121.47</v>
      </c>
      <c r="C305" s="36">
        <f t="shared" si="63"/>
        <v>1042.6500000000001</v>
      </c>
      <c r="D305" s="37">
        <v>44510</v>
      </c>
      <c r="E305" s="38">
        <v>23458</v>
      </c>
      <c r="F305" s="67">
        <f t="shared" si="74"/>
        <v>4397.1000000000004</v>
      </c>
      <c r="G305" s="39">
        <f t="shared" si="75"/>
        <v>270</v>
      </c>
      <c r="H305" s="75">
        <f t="shared" si="76"/>
        <v>4667.1000000000004</v>
      </c>
      <c r="I305" s="40">
        <f t="shared" si="77"/>
        <v>1577.5</v>
      </c>
      <c r="J305" s="41">
        <f t="shared" si="65"/>
        <v>46.7</v>
      </c>
      <c r="K305" s="60">
        <v>10.5</v>
      </c>
      <c r="L305" s="42">
        <f t="shared" si="78"/>
        <v>6301.8</v>
      </c>
      <c r="N305" s="67">
        <f t="shared" si="66"/>
        <v>4397.1000000000004</v>
      </c>
      <c r="O305" s="39">
        <f t="shared" si="67"/>
        <v>180</v>
      </c>
      <c r="P305" s="75">
        <f t="shared" si="68"/>
        <v>4577.1000000000004</v>
      </c>
      <c r="Q305" s="40">
        <f t="shared" si="69"/>
        <v>1547.1</v>
      </c>
      <c r="R305" s="41">
        <f t="shared" si="70"/>
        <v>45.8</v>
      </c>
      <c r="S305" s="60">
        <f t="shared" si="71"/>
        <v>7</v>
      </c>
      <c r="T305" s="42">
        <f t="shared" si="72"/>
        <v>6177.0000000000009</v>
      </c>
    </row>
    <row r="306" spans="1:20" x14ac:dyDescent="0.2">
      <c r="A306" s="34">
        <f t="shared" si="73"/>
        <v>299</v>
      </c>
      <c r="B306" s="35">
        <f t="shared" si="62"/>
        <v>121.56</v>
      </c>
      <c r="C306" s="36">
        <f t="shared" si="63"/>
        <v>1042.6500000000001</v>
      </c>
      <c r="D306" s="37">
        <v>44510</v>
      </c>
      <c r="E306" s="38">
        <v>23458</v>
      </c>
      <c r="F306" s="67">
        <f t="shared" si="74"/>
        <v>4393.8999999999996</v>
      </c>
      <c r="G306" s="39">
        <f t="shared" si="75"/>
        <v>270</v>
      </c>
      <c r="H306" s="75">
        <f t="shared" si="76"/>
        <v>4663.8999999999996</v>
      </c>
      <c r="I306" s="40">
        <f t="shared" si="77"/>
        <v>1576.4</v>
      </c>
      <c r="J306" s="41">
        <f t="shared" si="65"/>
        <v>46.6</v>
      </c>
      <c r="K306" s="60">
        <v>10.5</v>
      </c>
      <c r="L306" s="42">
        <f t="shared" si="78"/>
        <v>6297.4</v>
      </c>
      <c r="N306" s="67">
        <f t="shared" si="66"/>
        <v>4393.8999999999996</v>
      </c>
      <c r="O306" s="39">
        <f t="shared" si="67"/>
        <v>180</v>
      </c>
      <c r="P306" s="75">
        <f t="shared" si="68"/>
        <v>4573.8999999999996</v>
      </c>
      <c r="Q306" s="40">
        <f t="shared" si="69"/>
        <v>1546</v>
      </c>
      <c r="R306" s="41">
        <f t="shared" si="70"/>
        <v>45.7</v>
      </c>
      <c r="S306" s="60">
        <f t="shared" si="71"/>
        <v>7</v>
      </c>
      <c r="T306" s="42">
        <f t="shared" si="72"/>
        <v>6172.5999999999995</v>
      </c>
    </row>
    <row r="307" spans="1:20" x14ac:dyDescent="0.2">
      <c r="A307" s="34">
        <f t="shared" si="73"/>
        <v>300</v>
      </c>
      <c r="B307" s="35">
        <f t="shared" si="62"/>
        <v>121.65</v>
      </c>
      <c r="C307" s="36">
        <f t="shared" si="63"/>
        <v>1042.6500000000001</v>
      </c>
      <c r="D307" s="37">
        <v>44510</v>
      </c>
      <c r="E307" s="38">
        <v>23458</v>
      </c>
      <c r="F307" s="67">
        <f t="shared" si="74"/>
        <v>4390.6000000000004</v>
      </c>
      <c r="G307" s="39">
        <f t="shared" si="75"/>
        <v>270</v>
      </c>
      <c r="H307" s="75">
        <f t="shared" si="76"/>
        <v>4660.6000000000004</v>
      </c>
      <c r="I307" s="40">
        <f t="shared" si="77"/>
        <v>1575.3</v>
      </c>
      <c r="J307" s="41">
        <f t="shared" si="65"/>
        <v>46.6</v>
      </c>
      <c r="K307" s="60">
        <v>10.5</v>
      </c>
      <c r="L307" s="42">
        <f t="shared" si="78"/>
        <v>6293.0000000000009</v>
      </c>
      <c r="N307" s="67">
        <f t="shared" si="66"/>
        <v>4390.6000000000004</v>
      </c>
      <c r="O307" s="39">
        <f t="shared" si="67"/>
        <v>180</v>
      </c>
      <c r="P307" s="75">
        <f t="shared" si="68"/>
        <v>4570.6000000000004</v>
      </c>
      <c r="Q307" s="40">
        <f t="shared" si="69"/>
        <v>1544.9</v>
      </c>
      <c r="R307" s="41">
        <f t="shared" si="70"/>
        <v>45.7</v>
      </c>
      <c r="S307" s="60">
        <f t="shared" si="71"/>
        <v>7</v>
      </c>
      <c r="T307" s="42">
        <f t="shared" si="72"/>
        <v>6168.2</v>
      </c>
    </row>
    <row r="308" spans="1:20" x14ac:dyDescent="0.2">
      <c r="A308" s="34">
        <f t="shared" si="73"/>
        <v>301</v>
      </c>
      <c r="B308" s="35">
        <f t="shared" si="62"/>
        <v>121.74</v>
      </c>
      <c r="C308" s="36">
        <f t="shared" si="63"/>
        <v>1042.6500000000001</v>
      </c>
      <c r="D308" s="37">
        <v>44510</v>
      </c>
      <c r="E308" s="38">
        <v>23458</v>
      </c>
      <c r="F308" s="67">
        <f t="shared" si="74"/>
        <v>4387.3999999999996</v>
      </c>
      <c r="G308" s="39">
        <f t="shared" si="75"/>
        <v>270</v>
      </c>
      <c r="H308" s="75">
        <f t="shared" si="76"/>
        <v>4657.3999999999996</v>
      </c>
      <c r="I308" s="40">
        <f t="shared" si="77"/>
        <v>1574.2</v>
      </c>
      <c r="J308" s="41">
        <f t="shared" si="65"/>
        <v>46.6</v>
      </c>
      <c r="K308" s="60">
        <v>10.5</v>
      </c>
      <c r="L308" s="42">
        <f t="shared" si="78"/>
        <v>6288.7</v>
      </c>
      <c r="N308" s="67">
        <f t="shared" si="66"/>
        <v>4387.3999999999996</v>
      </c>
      <c r="O308" s="39">
        <f t="shared" si="67"/>
        <v>180</v>
      </c>
      <c r="P308" s="75">
        <f t="shared" si="68"/>
        <v>4567.3999999999996</v>
      </c>
      <c r="Q308" s="40">
        <f t="shared" si="69"/>
        <v>1543.8</v>
      </c>
      <c r="R308" s="41">
        <f t="shared" si="70"/>
        <v>45.7</v>
      </c>
      <c r="S308" s="60">
        <f t="shared" si="71"/>
        <v>7</v>
      </c>
      <c r="T308" s="42">
        <f t="shared" si="72"/>
        <v>6163.9</v>
      </c>
    </row>
    <row r="309" spans="1:20" x14ac:dyDescent="0.2">
      <c r="A309" s="34">
        <f t="shared" si="73"/>
        <v>302</v>
      </c>
      <c r="B309" s="35">
        <f t="shared" si="62"/>
        <v>121.83</v>
      </c>
      <c r="C309" s="36">
        <f t="shared" si="63"/>
        <v>1042.6500000000001</v>
      </c>
      <c r="D309" s="37">
        <v>44510</v>
      </c>
      <c r="E309" s="38">
        <v>23458</v>
      </c>
      <c r="F309" s="67">
        <f t="shared" si="74"/>
        <v>4384.1000000000004</v>
      </c>
      <c r="G309" s="39">
        <f t="shared" si="75"/>
        <v>270</v>
      </c>
      <c r="H309" s="75">
        <f t="shared" si="76"/>
        <v>4654.1000000000004</v>
      </c>
      <c r="I309" s="40">
        <f t="shared" si="77"/>
        <v>1573.1</v>
      </c>
      <c r="J309" s="41">
        <f t="shared" si="65"/>
        <v>46.5</v>
      </c>
      <c r="K309" s="60">
        <v>10.5</v>
      </c>
      <c r="L309" s="42">
        <f t="shared" si="78"/>
        <v>6284.2000000000007</v>
      </c>
      <c r="N309" s="67">
        <f t="shared" si="66"/>
        <v>4384.1000000000004</v>
      </c>
      <c r="O309" s="39">
        <f t="shared" si="67"/>
        <v>180</v>
      </c>
      <c r="P309" s="75">
        <f t="shared" si="68"/>
        <v>4564.1000000000004</v>
      </c>
      <c r="Q309" s="40">
        <f t="shared" si="69"/>
        <v>1542.7</v>
      </c>
      <c r="R309" s="41">
        <f t="shared" si="70"/>
        <v>45.6</v>
      </c>
      <c r="S309" s="60">
        <f t="shared" si="71"/>
        <v>7</v>
      </c>
      <c r="T309" s="42">
        <f t="shared" si="72"/>
        <v>6159.4000000000005</v>
      </c>
    </row>
    <row r="310" spans="1:20" x14ac:dyDescent="0.2">
      <c r="A310" s="34">
        <f t="shared" si="73"/>
        <v>303</v>
      </c>
      <c r="B310" s="35">
        <f t="shared" si="62"/>
        <v>121.92</v>
      </c>
      <c r="C310" s="36">
        <f t="shared" si="63"/>
        <v>1042.6500000000001</v>
      </c>
      <c r="D310" s="37">
        <v>44510</v>
      </c>
      <c r="E310" s="38">
        <v>23458</v>
      </c>
      <c r="F310" s="67">
        <f t="shared" si="74"/>
        <v>4380.8999999999996</v>
      </c>
      <c r="G310" s="39">
        <f t="shared" si="75"/>
        <v>270</v>
      </c>
      <c r="H310" s="75">
        <f t="shared" si="76"/>
        <v>4650.8999999999996</v>
      </c>
      <c r="I310" s="40">
        <f t="shared" si="77"/>
        <v>1572</v>
      </c>
      <c r="J310" s="41">
        <f t="shared" si="65"/>
        <v>46.5</v>
      </c>
      <c r="K310" s="60">
        <v>10.5</v>
      </c>
      <c r="L310" s="42">
        <f t="shared" si="78"/>
        <v>6279.9</v>
      </c>
      <c r="N310" s="67">
        <f t="shared" si="66"/>
        <v>4380.8999999999996</v>
      </c>
      <c r="O310" s="39">
        <f t="shared" si="67"/>
        <v>180</v>
      </c>
      <c r="P310" s="75">
        <f t="shared" si="68"/>
        <v>4560.8999999999996</v>
      </c>
      <c r="Q310" s="40">
        <f t="shared" si="69"/>
        <v>1541.6</v>
      </c>
      <c r="R310" s="41">
        <f t="shared" si="70"/>
        <v>45.6</v>
      </c>
      <c r="S310" s="60">
        <f t="shared" si="71"/>
        <v>7</v>
      </c>
      <c r="T310" s="42">
        <f t="shared" si="72"/>
        <v>6155.1</v>
      </c>
    </row>
    <row r="311" spans="1:20" x14ac:dyDescent="0.2">
      <c r="A311" s="34">
        <f t="shared" si="73"/>
        <v>304</v>
      </c>
      <c r="B311" s="35">
        <f t="shared" si="62"/>
        <v>122.01</v>
      </c>
      <c r="C311" s="36">
        <f t="shared" si="63"/>
        <v>1042.6500000000001</v>
      </c>
      <c r="D311" s="37">
        <v>44510</v>
      </c>
      <c r="E311" s="38">
        <v>23458</v>
      </c>
      <c r="F311" s="67">
        <f t="shared" si="74"/>
        <v>4377.7</v>
      </c>
      <c r="G311" s="39">
        <f t="shared" si="75"/>
        <v>270</v>
      </c>
      <c r="H311" s="75">
        <f t="shared" si="76"/>
        <v>4647.7</v>
      </c>
      <c r="I311" s="40">
        <f t="shared" si="77"/>
        <v>1570.9</v>
      </c>
      <c r="J311" s="41">
        <f t="shared" si="65"/>
        <v>46.5</v>
      </c>
      <c r="K311" s="60">
        <v>10.5</v>
      </c>
      <c r="L311" s="42">
        <f t="shared" si="78"/>
        <v>6275.6</v>
      </c>
      <c r="N311" s="67">
        <f t="shared" si="66"/>
        <v>4377.7</v>
      </c>
      <c r="O311" s="39">
        <f t="shared" si="67"/>
        <v>180</v>
      </c>
      <c r="P311" s="75">
        <f t="shared" si="68"/>
        <v>4557.7</v>
      </c>
      <c r="Q311" s="40">
        <f t="shared" si="69"/>
        <v>1540.5</v>
      </c>
      <c r="R311" s="41">
        <f t="shared" si="70"/>
        <v>45.6</v>
      </c>
      <c r="S311" s="60">
        <f t="shared" si="71"/>
        <v>7</v>
      </c>
      <c r="T311" s="42">
        <f t="shared" si="72"/>
        <v>6150.8</v>
      </c>
    </row>
    <row r="312" spans="1:20" x14ac:dyDescent="0.2">
      <c r="A312" s="34">
        <f t="shared" si="73"/>
        <v>305</v>
      </c>
      <c r="B312" s="35">
        <f t="shared" si="62"/>
        <v>122.1</v>
      </c>
      <c r="C312" s="36">
        <f t="shared" si="63"/>
        <v>1042.6500000000001</v>
      </c>
      <c r="D312" s="37">
        <v>44510</v>
      </c>
      <c r="E312" s="38">
        <v>23458</v>
      </c>
      <c r="F312" s="67">
        <f t="shared" si="74"/>
        <v>4374.3999999999996</v>
      </c>
      <c r="G312" s="39">
        <f t="shared" si="75"/>
        <v>270</v>
      </c>
      <c r="H312" s="75">
        <f t="shared" si="76"/>
        <v>4644.3999999999996</v>
      </c>
      <c r="I312" s="40">
        <f t="shared" si="77"/>
        <v>1569.8</v>
      </c>
      <c r="J312" s="41">
        <f t="shared" si="65"/>
        <v>46.4</v>
      </c>
      <c r="K312" s="60">
        <v>10.5</v>
      </c>
      <c r="L312" s="42">
        <f t="shared" si="78"/>
        <v>6271.0999999999995</v>
      </c>
      <c r="N312" s="67">
        <f t="shared" si="66"/>
        <v>4374.3999999999996</v>
      </c>
      <c r="O312" s="39">
        <f t="shared" si="67"/>
        <v>180</v>
      </c>
      <c r="P312" s="75">
        <f t="shared" si="68"/>
        <v>4554.3999999999996</v>
      </c>
      <c r="Q312" s="40">
        <f t="shared" si="69"/>
        <v>1539.4</v>
      </c>
      <c r="R312" s="41">
        <f t="shared" si="70"/>
        <v>45.5</v>
      </c>
      <c r="S312" s="60">
        <f t="shared" si="71"/>
        <v>7</v>
      </c>
      <c r="T312" s="42">
        <f t="shared" si="72"/>
        <v>6146.2999999999993</v>
      </c>
    </row>
    <row r="313" spans="1:20" x14ac:dyDescent="0.2">
      <c r="A313" s="34">
        <f t="shared" si="73"/>
        <v>306</v>
      </c>
      <c r="B313" s="35">
        <f t="shared" si="62"/>
        <v>122.19</v>
      </c>
      <c r="C313" s="36">
        <f t="shared" si="63"/>
        <v>1042.6500000000001</v>
      </c>
      <c r="D313" s="37">
        <v>44510</v>
      </c>
      <c r="E313" s="38">
        <v>23458</v>
      </c>
      <c r="F313" s="67">
        <f t="shared" si="74"/>
        <v>4371.2</v>
      </c>
      <c r="G313" s="39">
        <f t="shared" si="75"/>
        <v>270</v>
      </c>
      <c r="H313" s="75">
        <f t="shared" si="76"/>
        <v>4641.2</v>
      </c>
      <c r="I313" s="40">
        <f t="shared" si="77"/>
        <v>1568.7</v>
      </c>
      <c r="J313" s="41">
        <f t="shared" si="65"/>
        <v>46.4</v>
      </c>
      <c r="K313" s="60">
        <v>10.5</v>
      </c>
      <c r="L313" s="42">
        <f t="shared" si="78"/>
        <v>6266.7999999999993</v>
      </c>
      <c r="N313" s="67">
        <f t="shared" si="66"/>
        <v>4371.2</v>
      </c>
      <c r="O313" s="39">
        <f t="shared" si="67"/>
        <v>180</v>
      </c>
      <c r="P313" s="75">
        <f t="shared" si="68"/>
        <v>4551.2</v>
      </c>
      <c r="Q313" s="40">
        <f t="shared" si="69"/>
        <v>1538.3</v>
      </c>
      <c r="R313" s="41">
        <f t="shared" si="70"/>
        <v>45.5</v>
      </c>
      <c r="S313" s="60">
        <f t="shared" si="71"/>
        <v>7</v>
      </c>
      <c r="T313" s="42">
        <f t="shared" si="72"/>
        <v>6142</v>
      </c>
    </row>
    <row r="314" spans="1:20" x14ac:dyDescent="0.2">
      <c r="A314" s="34">
        <f t="shared" si="73"/>
        <v>307</v>
      </c>
      <c r="B314" s="35">
        <f t="shared" si="62"/>
        <v>122.29</v>
      </c>
      <c r="C314" s="36">
        <f t="shared" si="63"/>
        <v>1042.6500000000001</v>
      </c>
      <c r="D314" s="37">
        <v>44510</v>
      </c>
      <c r="E314" s="38">
        <v>23458</v>
      </c>
      <c r="F314" s="67">
        <f t="shared" si="74"/>
        <v>4367.7</v>
      </c>
      <c r="G314" s="39">
        <f t="shared" si="75"/>
        <v>270</v>
      </c>
      <c r="H314" s="75">
        <f t="shared" si="76"/>
        <v>4637.7</v>
      </c>
      <c r="I314" s="40">
        <f t="shared" si="77"/>
        <v>1567.5</v>
      </c>
      <c r="J314" s="41">
        <f t="shared" si="65"/>
        <v>46.4</v>
      </c>
      <c r="K314" s="60">
        <v>10.5</v>
      </c>
      <c r="L314" s="42">
        <f t="shared" si="78"/>
        <v>6262.0999999999995</v>
      </c>
      <c r="N314" s="67">
        <f t="shared" si="66"/>
        <v>4367.7</v>
      </c>
      <c r="O314" s="39">
        <f t="shared" si="67"/>
        <v>180</v>
      </c>
      <c r="P314" s="75">
        <f t="shared" si="68"/>
        <v>4547.7</v>
      </c>
      <c r="Q314" s="40">
        <f t="shared" si="69"/>
        <v>1537.1</v>
      </c>
      <c r="R314" s="41">
        <f t="shared" si="70"/>
        <v>45.5</v>
      </c>
      <c r="S314" s="60">
        <f t="shared" si="71"/>
        <v>7</v>
      </c>
      <c r="T314" s="42">
        <f t="shared" si="72"/>
        <v>6137.2999999999993</v>
      </c>
    </row>
    <row r="315" spans="1:20" x14ac:dyDescent="0.2">
      <c r="A315" s="34">
        <f t="shared" si="73"/>
        <v>308</v>
      </c>
      <c r="B315" s="35">
        <f t="shared" si="62"/>
        <v>122.38</v>
      </c>
      <c r="C315" s="36">
        <f t="shared" si="63"/>
        <v>1042.6500000000001</v>
      </c>
      <c r="D315" s="37">
        <v>44510</v>
      </c>
      <c r="E315" s="38">
        <v>23458</v>
      </c>
      <c r="F315" s="67">
        <f t="shared" si="74"/>
        <v>4364.3999999999996</v>
      </c>
      <c r="G315" s="39">
        <f t="shared" si="75"/>
        <v>270</v>
      </c>
      <c r="H315" s="75">
        <f t="shared" si="76"/>
        <v>4634.3999999999996</v>
      </c>
      <c r="I315" s="40">
        <f t="shared" si="77"/>
        <v>1566.4</v>
      </c>
      <c r="J315" s="41">
        <f t="shared" si="65"/>
        <v>46.3</v>
      </c>
      <c r="K315" s="60">
        <v>10.5</v>
      </c>
      <c r="L315" s="42">
        <f t="shared" si="78"/>
        <v>6257.5999999999995</v>
      </c>
      <c r="N315" s="67">
        <f t="shared" si="66"/>
        <v>4364.3999999999996</v>
      </c>
      <c r="O315" s="39">
        <f t="shared" si="67"/>
        <v>180</v>
      </c>
      <c r="P315" s="75">
        <f t="shared" si="68"/>
        <v>4544.3999999999996</v>
      </c>
      <c r="Q315" s="40">
        <f t="shared" si="69"/>
        <v>1536</v>
      </c>
      <c r="R315" s="41">
        <f t="shared" si="70"/>
        <v>45.4</v>
      </c>
      <c r="S315" s="60">
        <f t="shared" si="71"/>
        <v>7</v>
      </c>
      <c r="T315" s="42">
        <f t="shared" si="72"/>
        <v>6132.7999999999993</v>
      </c>
    </row>
    <row r="316" spans="1:20" x14ac:dyDescent="0.2">
      <c r="A316" s="34">
        <f t="shared" si="73"/>
        <v>309</v>
      </c>
      <c r="B316" s="35">
        <f t="shared" si="62"/>
        <v>122.47</v>
      </c>
      <c r="C316" s="36">
        <f t="shared" si="63"/>
        <v>1042.6500000000001</v>
      </c>
      <c r="D316" s="37">
        <v>44510</v>
      </c>
      <c r="E316" s="38">
        <v>23458</v>
      </c>
      <c r="F316" s="67">
        <f t="shared" si="74"/>
        <v>4361.2</v>
      </c>
      <c r="G316" s="39">
        <f t="shared" si="75"/>
        <v>270</v>
      </c>
      <c r="H316" s="75">
        <f t="shared" si="76"/>
        <v>4631.2</v>
      </c>
      <c r="I316" s="40">
        <f t="shared" si="77"/>
        <v>1565.3</v>
      </c>
      <c r="J316" s="41">
        <f t="shared" si="65"/>
        <v>46.3</v>
      </c>
      <c r="K316" s="60">
        <v>10.5</v>
      </c>
      <c r="L316" s="42">
        <f t="shared" si="78"/>
        <v>6253.3</v>
      </c>
      <c r="N316" s="67">
        <f t="shared" si="66"/>
        <v>4361.2</v>
      </c>
      <c r="O316" s="39">
        <f t="shared" si="67"/>
        <v>180</v>
      </c>
      <c r="P316" s="75">
        <f t="shared" si="68"/>
        <v>4541.2</v>
      </c>
      <c r="Q316" s="40">
        <f t="shared" si="69"/>
        <v>1534.9</v>
      </c>
      <c r="R316" s="41">
        <f t="shared" si="70"/>
        <v>45.4</v>
      </c>
      <c r="S316" s="60">
        <f t="shared" si="71"/>
        <v>7</v>
      </c>
      <c r="T316" s="42">
        <f t="shared" si="72"/>
        <v>6128.5</v>
      </c>
    </row>
    <row r="317" spans="1:20" x14ac:dyDescent="0.2">
      <c r="A317" s="34">
        <f t="shared" si="73"/>
        <v>310</v>
      </c>
      <c r="B317" s="35">
        <f t="shared" si="62"/>
        <v>122.56</v>
      </c>
      <c r="C317" s="36">
        <f t="shared" si="63"/>
        <v>1042.6500000000001</v>
      </c>
      <c r="D317" s="37">
        <v>44510</v>
      </c>
      <c r="E317" s="38">
        <v>23458</v>
      </c>
      <c r="F317" s="67">
        <f t="shared" si="74"/>
        <v>4358</v>
      </c>
      <c r="G317" s="39">
        <f t="shared" si="75"/>
        <v>270</v>
      </c>
      <c r="H317" s="75">
        <f t="shared" si="76"/>
        <v>4628</v>
      </c>
      <c r="I317" s="40">
        <f t="shared" si="77"/>
        <v>1564.3</v>
      </c>
      <c r="J317" s="41">
        <f t="shared" si="65"/>
        <v>46.3</v>
      </c>
      <c r="K317" s="60">
        <v>10.5</v>
      </c>
      <c r="L317" s="42">
        <f t="shared" si="78"/>
        <v>6249.1</v>
      </c>
      <c r="N317" s="67">
        <f t="shared" si="66"/>
        <v>4358</v>
      </c>
      <c r="O317" s="39">
        <f t="shared" si="67"/>
        <v>180</v>
      </c>
      <c r="P317" s="75">
        <f t="shared" si="68"/>
        <v>4538</v>
      </c>
      <c r="Q317" s="40">
        <f t="shared" si="69"/>
        <v>1533.8</v>
      </c>
      <c r="R317" s="41">
        <f t="shared" si="70"/>
        <v>45.4</v>
      </c>
      <c r="S317" s="60">
        <f t="shared" si="71"/>
        <v>7</v>
      </c>
      <c r="T317" s="42">
        <f t="shared" si="72"/>
        <v>6124.2</v>
      </c>
    </row>
    <row r="318" spans="1:20" x14ac:dyDescent="0.2">
      <c r="A318" s="34">
        <f t="shared" si="73"/>
        <v>311</v>
      </c>
      <c r="B318" s="35">
        <f t="shared" si="62"/>
        <v>122.65</v>
      </c>
      <c r="C318" s="36">
        <f t="shared" si="63"/>
        <v>1042.6500000000001</v>
      </c>
      <c r="D318" s="37">
        <v>44510</v>
      </c>
      <c r="E318" s="38">
        <v>23458</v>
      </c>
      <c r="F318" s="67">
        <f t="shared" si="74"/>
        <v>4354.8</v>
      </c>
      <c r="G318" s="39">
        <f t="shared" si="75"/>
        <v>270</v>
      </c>
      <c r="H318" s="75">
        <f t="shared" si="76"/>
        <v>4624.8</v>
      </c>
      <c r="I318" s="40">
        <f t="shared" si="77"/>
        <v>1563.2</v>
      </c>
      <c r="J318" s="41">
        <f t="shared" si="65"/>
        <v>46.2</v>
      </c>
      <c r="K318" s="60">
        <v>10.5</v>
      </c>
      <c r="L318" s="42">
        <f t="shared" si="78"/>
        <v>6244.7</v>
      </c>
      <c r="N318" s="67">
        <f t="shared" si="66"/>
        <v>4354.8</v>
      </c>
      <c r="O318" s="39">
        <f t="shared" si="67"/>
        <v>180</v>
      </c>
      <c r="P318" s="75">
        <f t="shared" si="68"/>
        <v>4534.8</v>
      </c>
      <c r="Q318" s="40">
        <f t="shared" si="69"/>
        <v>1532.8</v>
      </c>
      <c r="R318" s="41">
        <f t="shared" si="70"/>
        <v>45.3</v>
      </c>
      <c r="S318" s="60">
        <f t="shared" si="71"/>
        <v>7</v>
      </c>
      <c r="T318" s="42">
        <f t="shared" si="72"/>
        <v>6119.9000000000005</v>
      </c>
    </row>
    <row r="319" spans="1:20" x14ac:dyDescent="0.2">
      <c r="A319" s="34">
        <f t="shared" si="73"/>
        <v>312</v>
      </c>
      <c r="B319" s="35">
        <f t="shared" si="62"/>
        <v>122.74</v>
      </c>
      <c r="C319" s="36">
        <f t="shared" si="63"/>
        <v>1042.6500000000001</v>
      </c>
      <c r="D319" s="37">
        <v>44510</v>
      </c>
      <c r="E319" s="38">
        <v>23458</v>
      </c>
      <c r="F319" s="67">
        <f t="shared" si="74"/>
        <v>4351.6000000000004</v>
      </c>
      <c r="G319" s="39">
        <f t="shared" si="75"/>
        <v>270</v>
      </c>
      <c r="H319" s="75">
        <f t="shared" si="76"/>
        <v>4621.6000000000004</v>
      </c>
      <c r="I319" s="40">
        <f t="shared" si="77"/>
        <v>1562.1</v>
      </c>
      <c r="J319" s="41">
        <f t="shared" si="65"/>
        <v>46.2</v>
      </c>
      <c r="K319" s="60">
        <v>10.5</v>
      </c>
      <c r="L319" s="42">
        <f t="shared" si="78"/>
        <v>6240.4000000000005</v>
      </c>
      <c r="N319" s="67">
        <f t="shared" si="66"/>
        <v>4351.6000000000004</v>
      </c>
      <c r="O319" s="39">
        <f t="shared" si="67"/>
        <v>180</v>
      </c>
      <c r="P319" s="75">
        <f t="shared" si="68"/>
        <v>4531.6000000000004</v>
      </c>
      <c r="Q319" s="40">
        <f t="shared" si="69"/>
        <v>1531.7</v>
      </c>
      <c r="R319" s="41">
        <f t="shared" si="70"/>
        <v>45.3</v>
      </c>
      <c r="S319" s="60">
        <f t="shared" si="71"/>
        <v>7</v>
      </c>
      <c r="T319" s="42">
        <f t="shared" si="72"/>
        <v>6115.6</v>
      </c>
    </row>
    <row r="320" spans="1:20" x14ac:dyDescent="0.2">
      <c r="A320" s="34">
        <f t="shared" si="73"/>
        <v>313</v>
      </c>
      <c r="B320" s="35">
        <f t="shared" si="62"/>
        <v>122.83</v>
      </c>
      <c r="C320" s="36">
        <f t="shared" si="63"/>
        <v>1042.6500000000001</v>
      </c>
      <c r="D320" s="37">
        <v>44510</v>
      </c>
      <c r="E320" s="38">
        <v>23458</v>
      </c>
      <c r="F320" s="67">
        <f t="shared" si="74"/>
        <v>4348.3999999999996</v>
      </c>
      <c r="G320" s="39">
        <f t="shared" si="75"/>
        <v>270</v>
      </c>
      <c r="H320" s="75">
        <f t="shared" si="76"/>
        <v>4618.3999999999996</v>
      </c>
      <c r="I320" s="40">
        <f t="shared" si="77"/>
        <v>1561</v>
      </c>
      <c r="J320" s="41">
        <f t="shared" si="65"/>
        <v>46.2</v>
      </c>
      <c r="K320" s="60">
        <v>10.5</v>
      </c>
      <c r="L320" s="42">
        <f t="shared" si="78"/>
        <v>6236.0999999999995</v>
      </c>
      <c r="N320" s="67">
        <f t="shared" si="66"/>
        <v>4348.3999999999996</v>
      </c>
      <c r="O320" s="39">
        <f t="shared" si="67"/>
        <v>180</v>
      </c>
      <c r="P320" s="75">
        <f t="shared" si="68"/>
        <v>4528.3999999999996</v>
      </c>
      <c r="Q320" s="40">
        <f t="shared" si="69"/>
        <v>1530.6</v>
      </c>
      <c r="R320" s="41">
        <f t="shared" si="70"/>
        <v>45.3</v>
      </c>
      <c r="S320" s="60">
        <f t="shared" si="71"/>
        <v>7</v>
      </c>
      <c r="T320" s="42">
        <f t="shared" si="72"/>
        <v>6111.3</v>
      </c>
    </row>
    <row r="321" spans="1:20" x14ac:dyDescent="0.2">
      <c r="A321" s="34">
        <f t="shared" si="73"/>
        <v>314</v>
      </c>
      <c r="B321" s="35">
        <f t="shared" si="62"/>
        <v>122.92</v>
      </c>
      <c r="C321" s="36">
        <f t="shared" si="63"/>
        <v>1042.6500000000001</v>
      </c>
      <c r="D321" s="37">
        <v>44510</v>
      </c>
      <c r="E321" s="38">
        <v>23458</v>
      </c>
      <c r="F321" s="67">
        <f t="shared" si="74"/>
        <v>4345.3</v>
      </c>
      <c r="G321" s="39">
        <f t="shared" si="75"/>
        <v>270</v>
      </c>
      <c r="H321" s="75">
        <f t="shared" si="76"/>
        <v>4615.3</v>
      </c>
      <c r="I321" s="40">
        <f t="shared" si="77"/>
        <v>1560</v>
      </c>
      <c r="J321" s="41">
        <f t="shared" si="65"/>
        <v>46.2</v>
      </c>
      <c r="K321" s="60">
        <v>10.5</v>
      </c>
      <c r="L321" s="42">
        <f t="shared" si="78"/>
        <v>6232</v>
      </c>
      <c r="N321" s="67">
        <f t="shared" si="66"/>
        <v>4345.3</v>
      </c>
      <c r="O321" s="39">
        <f t="shared" si="67"/>
        <v>180</v>
      </c>
      <c r="P321" s="75">
        <f t="shared" si="68"/>
        <v>4525.3</v>
      </c>
      <c r="Q321" s="40">
        <f t="shared" si="69"/>
        <v>1529.6</v>
      </c>
      <c r="R321" s="41">
        <f t="shared" si="70"/>
        <v>45.3</v>
      </c>
      <c r="S321" s="60">
        <f t="shared" si="71"/>
        <v>7</v>
      </c>
      <c r="T321" s="42">
        <f t="shared" si="72"/>
        <v>6107.2</v>
      </c>
    </row>
    <row r="322" spans="1:20" x14ac:dyDescent="0.2">
      <c r="A322" s="34">
        <f t="shared" si="73"/>
        <v>315</v>
      </c>
      <c r="B322" s="35">
        <f t="shared" si="62"/>
        <v>123.01</v>
      </c>
      <c r="C322" s="36">
        <f t="shared" si="63"/>
        <v>1042.6500000000001</v>
      </c>
      <c r="D322" s="37">
        <v>44510</v>
      </c>
      <c r="E322" s="38">
        <v>23458</v>
      </c>
      <c r="F322" s="67">
        <f t="shared" si="74"/>
        <v>4342.1000000000004</v>
      </c>
      <c r="G322" s="39">
        <f t="shared" si="75"/>
        <v>270</v>
      </c>
      <c r="H322" s="75">
        <f t="shared" si="76"/>
        <v>4612.1000000000004</v>
      </c>
      <c r="I322" s="40">
        <f t="shared" si="77"/>
        <v>1558.9</v>
      </c>
      <c r="J322" s="41">
        <f t="shared" si="65"/>
        <v>46.1</v>
      </c>
      <c r="K322" s="60">
        <v>10.5</v>
      </c>
      <c r="L322" s="42">
        <f t="shared" si="78"/>
        <v>6227.6</v>
      </c>
      <c r="N322" s="67">
        <f t="shared" si="66"/>
        <v>4342.1000000000004</v>
      </c>
      <c r="O322" s="39">
        <f t="shared" si="67"/>
        <v>180</v>
      </c>
      <c r="P322" s="75">
        <f t="shared" si="68"/>
        <v>4522.1000000000004</v>
      </c>
      <c r="Q322" s="40">
        <f t="shared" si="69"/>
        <v>1528.5</v>
      </c>
      <c r="R322" s="41">
        <f t="shared" si="70"/>
        <v>45.2</v>
      </c>
      <c r="S322" s="60">
        <f t="shared" si="71"/>
        <v>7</v>
      </c>
      <c r="T322" s="42">
        <f t="shared" si="72"/>
        <v>6102.8</v>
      </c>
    </row>
    <row r="323" spans="1:20" x14ac:dyDescent="0.2">
      <c r="A323" s="34">
        <f t="shared" si="73"/>
        <v>316</v>
      </c>
      <c r="B323" s="35">
        <f t="shared" si="62"/>
        <v>123.1</v>
      </c>
      <c r="C323" s="36">
        <f t="shared" si="63"/>
        <v>1042.6500000000001</v>
      </c>
      <c r="D323" s="37">
        <v>44510</v>
      </c>
      <c r="E323" s="38">
        <v>23458</v>
      </c>
      <c r="F323" s="67">
        <f t="shared" si="74"/>
        <v>4338.8999999999996</v>
      </c>
      <c r="G323" s="39">
        <f t="shared" si="75"/>
        <v>270</v>
      </c>
      <c r="H323" s="75">
        <f t="shared" si="76"/>
        <v>4608.8999999999996</v>
      </c>
      <c r="I323" s="40">
        <f t="shared" si="77"/>
        <v>1557.8</v>
      </c>
      <c r="J323" s="41">
        <f t="shared" si="65"/>
        <v>46.1</v>
      </c>
      <c r="K323" s="60">
        <v>10.5</v>
      </c>
      <c r="L323" s="42">
        <f t="shared" si="78"/>
        <v>6223.3</v>
      </c>
      <c r="N323" s="67">
        <f t="shared" si="66"/>
        <v>4338.8999999999996</v>
      </c>
      <c r="O323" s="39">
        <f t="shared" si="67"/>
        <v>180</v>
      </c>
      <c r="P323" s="75">
        <f t="shared" si="68"/>
        <v>4518.8999999999996</v>
      </c>
      <c r="Q323" s="40">
        <f t="shared" si="69"/>
        <v>1527.4</v>
      </c>
      <c r="R323" s="41">
        <f t="shared" si="70"/>
        <v>45.2</v>
      </c>
      <c r="S323" s="60">
        <f t="shared" si="71"/>
        <v>7</v>
      </c>
      <c r="T323" s="42">
        <f t="shared" si="72"/>
        <v>6098.4999999999991</v>
      </c>
    </row>
    <row r="324" spans="1:20" x14ac:dyDescent="0.2">
      <c r="A324" s="34">
        <f t="shared" si="73"/>
        <v>317</v>
      </c>
      <c r="B324" s="35">
        <f t="shared" si="62"/>
        <v>123.19</v>
      </c>
      <c r="C324" s="36">
        <f t="shared" si="63"/>
        <v>1042.6500000000001</v>
      </c>
      <c r="D324" s="37">
        <v>44510</v>
      </c>
      <c r="E324" s="38">
        <v>23458</v>
      </c>
      <c r="F324" s="67">
        <f t="shared" si="74"/>
        <v>4335.7</v>
      </c>
      <c r="G324" s="39">
        <f t="shared" si="75"/>
        <v>270</v>
      </c>
      <c r="H324" s="75">
        <f t="shared" si="76"/>
        <v>4605.7</v>
      </c>
      <c r="I324" s="40">
        <f t="shared" si="77"/>
        <v>1556.7</v>
      </c>
      <c r="J324" s="41">
        <f t="shared" si="65"/>
        <v>46.1</v>
      </c>
      <c r="K324" s="60">
        <v>10.5</v>
      </c>
      <c r="L324" s="42">
        <f t="shared" si="78"/>
        <v>6219</v>
      </c>
      <c r="N324" s="67">
        <f t="shared" si="66"/>
        <v>4335.7</v>
      </c>
      <c r="O324" s="39">
        <f t="shared" si="67"/>
        <v>180</v>
      </c>
      <c r="P324" s="75">
        <f t="shared" si="68"/>
        <v>4515.7</v>
      </c>
      <c r="Q324" s="40">
        <f t="shared" si="69"/>
        <v>1526.3</v>
      </c>
      <c r="R324" s="41">
        <f t="shared" si="70"/>
        <v>45.2</v>
      </c>
      <c r="S324" s="60">
        <f t="shared" si="71"/>
        <v>7</v>
      </c>
      <c r="T324" s="42">
        <f t="shared" si="72"/>
        <v>6094.2</v>
      </c>
    </row>
    <row r="325" spans="1:20" x14ac:dyDescent="0.2">
      <c r="A325" s="34">
        <f t="shared" si="73"/>
        <v>318</v>
      </c>
      <c r="B325" s="35">
        <f t="shared" si="62"/>
        <v>123.28</v>
      </c>
      <c r="C325" s="36">
        <f t="shared" si="63"/>
        <v>1042.6500000000001</v>
      </c>
      <c r="D325" s="37">
        <v>44510</v>
      </c>
      <c r="E325" s="38">
        <v>23458</v>
      </c>
      <c r="F325" s="67">
        <f t="shared" si="74"/>
        <v>4332.6000000000004</v>
      </c>
      <c r="G325" s="39">
        <f t="shared" si="75"/>
        <v>270</v>
      </c>
      <c r="H325" s="75">
        <f t="shared" si="76"/>
        <v>4602.6000000000004</v>
      </c>
      <c r="I325" s="40">
        <f t="shared" si="77"/>
        <v>1555.7</v>
      </c>
      <c r="J325" s="41">
        <f t="shared" si="65"/>
        <v>46</v>
      </c>
      <c r="K325" s="60">
        <v>10.5</v>
      </c>
      <c r="L325" s="42">
        <f t="shared" si="78"/>
        <v>6214.8</v>
      </c>
      <c r="N325" s="67">
        <f t="shared" si="66"/>
        <v>4332.6000000000004</v>
      </c>
      <c r="O325" s="39">
        <f t="shared" si="67"/>
        <v>180</v>
      </c>
      <c r="P325" s="75">
        <f t="shared" si="68"/>
        <v>4512.6000000000004</v>
      </c>
      <c r="Q325" s="40">
        <f t="shared" si="69"/>
        <v>1525.3</v>
      </c>
      <c r="R325" s="41">
        <f t="shared" si="70"/>
        <v>45.1</v>
      </c>
      <c r="S325" s="60">
        <f t="shared" si="71"/>
        <v>7</v>
      </c>
      <c r="T325" s="42">
        <f t="shared" si="72"/>
        <v>6090.0000000000009</v>
      </c>
    </row>
    <row r="326" spans="1:20" x14ac:dyDescent="0.2">
      <c r="A326" s="34">
        <f t="shared" si="73"/>
        <v>319</v>
      </c>
      <c r="B326" s="35">
        <f t="shared" si="62"/>
        <v>123.37</v>
      </c>
      <c r="C326" s="36">
        <f t="shared" si="63"/>
        <v>1042.6500000000001</v>
      </c>
      <c r="D326" s="37">
        <v>44510</v>
      </c>
      <c r="E326" s="38">
        <v>23458</v>
      </c>
      <c r="F326" s="67">
        <f t="shared" si="74"/>
        <v>4329.3999999999996</v>
      </c>
      <c r="G326" s="39">
        <f t="shared" si="75"/>
        <v>270</v>
      </c>
      <c r="H326" s="75">
        <f t="shared" si="76"/>
        <v>4599.3999999999996</v>
      </c>
      <c r="I326" s="40">
        <f t="shared" si="77"/>
        <v>1554.6</v>
      </c>
      <c r="J326" s="41">
        <f t="shared" si="65"/>
        <v>46</v>
      </c>
      <c r="K326" s="60">
        <v>10.5</v>
      </c>
      <c r="L326" s="42">
        <f t="shared" si="78"/>
        <v>6210.5</v>
      </c>
      <c r="N326" s="67">
        <f t="shared" si="66"/>
        <v>4329.3999999999996</v>
      </c>
      <c r="O326" s="39">
        <f t="shared" si="67"/>
        <v>180</v>
      </c>
      <c r="P326" s="75">
        <f t="shared" si="68"/>
        <v>4509.3999999999996</v>
      </c>
      <c r="Q326" s="40">
        <f t="shared" si="69"/>
        <v>1524.2</v>
      </c>
      <c r="R326" s="41">
        <f t="shared" si="70"/>
        <v>45.1</v>
      </c>
      <c r="S326" s="60">
        <f t="shared" si="71"/>
        <v>7</v>
      </c>
      <c r="T326" s="42">
        <f t="shared" si="72"/>
        <v>6085.7</v>
      </c>
    </row>
    <row r="327" spans="1:20" x14ac:dyDescent="0.2">
      <c r="A327" s="34">
        <f t="shared" si="73"/>
        <v>320</v>
      </c>
      <c r="B327" s="35">
        <f t="shared" si="62"/>
        <v>123.46</v>
      </c>
      <c r="C327" s="36">
        <f t="shared" si="63"/>
        <v>1042.6500000000001</v>
      </c>
      <c r="D327" s="37">
        <v>44510</v>
      </c>
      <c r="E327" s="38">
        <v>23458</v>
      </c>
      <c r="F327" s="67">
        <f t="shared" si="74"/>
        <v>4326.3</v>
      </c>
      <c r="G327" s="39">
        <f t="shared" si="75"/>
        <v>270</v>
      </c>
      <c r="H327" s="75">
        <f t="shared" si="76"/>
        <v>4596.3</v>
      </c>
      <c r="I327" s="40">
        <f t="shared" si="77"/>
        <v>1553.5</v>
      </c>
      <c r="J327" s="41">
        <f t="shared" si="65"/>
        <v>46</v>
      </c>
      <c r="K327" s="60">
        <v>10.5</v>
      </c>
      <c r="L327" s="42">
        <f t="shared" si="78"/>
        <v>6206.3</v>
      </c>
      <c r="N327" s="67">
        <f t="shared" si="66"/>
        <v>4326.3</v>
      </c>
      <c r="O327" s="39">
        <f t="shared" si="67"/>
        <v>180</v>
      </c>
      <c r="P327" s="75">
        <f t="shared" si="68"/>
        <v>4506.3</v>
      </c>
      <c r="Q327" s="40">
        <f t="shared" si="69"/>
        <v>1523.1</v>
      </c>
      <c r="R327" s="41">
        <f t="shared" si="70"/>
        <v>45.1</v>
      </c>
      <c r="S327" s="60">
        <f t="shared" si="71"/>
        <v>7</v>
      </c>
      <c r="T327" s="42">
        <f t="shared" si="72"/>
        <v>6081.5</v>
      </c>
    </row>
    <row r="328" spans="1:20" x14ac:dyDescent="0.2">
      <c r="A328" s="34">
        <f t="shared" si="73"/>
        <v>321</v>
      </c>
      <c r="B328" s="35">
        <f t="shared" ref="B328:B391" si="79">ROUND(IF(A328&lt;B$555,(IF(A328&lt;$B$559,B$561+B$562*A328,B$548+B$549*A328+B$550*A328^2+B$551*A328^3+B$552*A328^4+B$553*A328^5)),(B$557)),2)</f>
        <v>123.55</v>
      </c>
      <c r="C328" s="36">
        <f t="shared" ref="C328:C391" si="80">ROUND(IF(A328&lt;C$555,(IF(A328&lt;C$559,C$561+C$562*A328,C$548+C$549*A328+C$550*A328^2+C$551*A328^3+C$552*A328^4+C$553*A328^5)),(C$557)),2)</f>
        <v>1042.6500000000001</v>
      </c>
      <c r="D328" s="37">
        <v>44510</v>
      </c>
      <c r="E328" s="38">
        <v>23458</v>
      </c>
      <c r="F328" s="67">
        <f t="shared" si="74"/>
        <v>4323.1000000000004</v>
      </c>
      <c r="G328" s="39">
        <f t="shared" si="75"/>
        <v>270</v>
      </c>
      <c r="H328" s="75">
        <f t="shared" si="76"/>
        <v>4593.1000000000004</v>
      </c>
      <c r="I328" s="40">
        <f t="shared" si="77"/>
        <v>1552.5</v>
      </c>
      <c r="J328" s="41">
        <f t="shared" si="65"/>
        <v>45.9</v>
      </c>
      <c r="K328" s="60">
        <v>10.5</v>
      </c>
      <c r="L328" s="42">
        <f t="shared" si="78"/>
        <v>6202</v>
      </c>
      <c r="N328" s="67">
        <f t="shared" si="66"/>
        <v>4323.1000000000004</v>
      </c>
      <c r="O328" s="39">
        <f t="shared" si="67"/>
        <v>180</v>
      </c>
      <c r="P328" s="75">
        <f t="shared" si="68"/>
        <v>4503.1000000000004</v>
      </c>
      <c r="Q328" s="40">
        <f t="shared" si="69"/>
        <v>1522</v>
      </c>
      <c r="R328" s="41">
        <f t="shared" si="70"/>
        <v>45</v>
      </c>
      <c r="S328" s="60">
        <f t="shared" si="71"/>
        <v>7</v>
      </c>
      <c r="T328" s="42">
        <f t="shared" si="72"/>
        <v>6077.1</v>
      </c>
    </row>
    <row r="329" spans="1:20" x14ac:dyDescent="0.2">
      <c r="A329" s="34">
        <f t="shared" si="73"/>
        <v>322</v>
      </c>
      <c r="B329" s="35">
        <f t="shared" si="79"/>
        <v>123.64</v>
      </c>
      <c r="C329" s="36">
        <f t="shared" si="80"/>
        <v>1042.6500000000001</v>
      </c>
      <c r="D329" s="37">
        <v>44510</v>
      </c>
      <c r="E329" s="38">
        <v>23458</v>
      </c>
      <c r="F329" s="67">
        <f t="shared" si="74"/>
        <v>4320</v>
      </c>
      <c r="G329" s="39">
        <f t="shared" si="75"/>
        <v>270</v>
      </c>
      <c r="H329" s="75">
        <f t="shared" si="76"/>
        <v>4590</v>
      </c>
      <c r="I329" s="40">
        <f t="shared" si="77"/>
        <v>1551.4</v>
      </c>
      <c r="J329" s="41">
        <f t="shared" ref="J329:J392" si="81">ROUND(H329*0.01,1)</f>
        <v>45.9</v>
      </c>
      <c r="K329" s="60">
        <v>10.5</v>
      </c>
      <c r="L329" s="42">
        <f t="shared" si="78"/>
        <v>6197.7999999999993</v>
      </c>
      <c r="N329" s="67">
        <f t="shared" ref="N329:N392" si="82">F329</f>
        <v>4320</v>
      </c>
      <c r="O329" s="39">
        <f t="shared" ref="O329:O392" si="83">ROUND(8/C329*E329,1)</f>
        <v>180</v>
      </c>
      <c r="P329" s="75">
        <f t="shared" ref="P329:P392" si="84">N329+O329</f>
        <v>4500</v>
      </c>
      <c r="Q329" s="40">
        <f t="shared" ref="Q329:Q392" si="85">ROUND(P329*0.338,1)</f>
        <v>1521</v>
      </c>
      <c r="R329" s="41">
        <f t="shared" ref="R329:R392" si="86">ROUND(P329*0.01,1)</f>
        <v>45</v>
      </c>
      <c r="S329" s="60">
        <f t="shared" ref="S329:S392" si="87">ROUND(K329*2/3,1)</f>
        <v>7</v>
      </c>
      <c r="T329" s="42">
        <f t="shared" ref="T329:T392" si="88">SUM(P329:S329)</f>
        <v>6073</v>
      </c>
    </row>
    <row r="330" spans="1:20" x14ac:dyDescent="0.2">
      <c r="A330" s="34">
        <f t="shared" si="73"/>
        <v>323</v>
      </c>
      <c r="B330" s="35">
        <f t="shared" si="79"/>
        <v>123.73</v>
      </c>
      <c r="C330" s="36">
        <f t="shared" si="80"/>
        <v>1042.6500000000001</v>
      </c>
      <c r="D330" s="37">
        <v>44510</v>
      </c>
      <c r="E330" s="38">
        <v>23458</v>
      </c>
      <c r="F330" s="67">
        <f t="shared" si="74"/>
        <v>4316.8</v>
      </c>
      <c r="G330" s="39">
        <f t="shared" si="75"/>
        <v>270</v>
      </c>
      <c r="H330" s="75">
        <f t="shared" si="76"/>
        <v>4586.8</v>
      </c>
      <c r="I330" s="40">
        <f t="shared" si="77"/>
        <v>1550.3</v>
      </c>
      <c r="J330" s="41">
        <f t="shared" si="81"/>
        <v>45.9</v>
      </c>
      <c r="K330" s="60">
        <v>10.5</v>
      </c>
      <c r="L330" s="42">
        <f t="shared" si="78"/>
        <v>6193.5</v>
      </c>
      <c r="N330" s="67">
        <f t="shared" si="82"/>
        <v>4316.8</v>
      </c>
      <c r="O330" s="39">
        <f t="shared" si="83"/>
        <v>180</v>
      </c>
      <c r="P330" s="75">
        <f t="shared" si="84"/>
        <v>4496.8</v>
      </c>
      <c r="Q330" s="40">
        <f t="shared" si="85"/>
        <v>1519.9</v>
      </c>
      <c r="R330" s="41">
        <f t="shared" si="86"/>
        <v>45</v>
      </c>
      <c r="S330" s="60">
        <f t="shared" si="87"/>
        <v>7</v>
      </c>
      <c r="T330" s="42">
        <f t="shared" si="88"/>
        <v>6068.7000000000007</v>
      </c>
    </row>
    <row r="331" spans="1:20" x14ac:dyDescent="0.2">
      <c r="A331" s="34">
        <f t="shared" si="73"/>
        <v>324</v>
      </c>
      <c r="B331" s="35">
        <f t="shared" si="79"/>
        <v>123.82</v>
      </c>
      <c r="C331" s="36">
        <f t="shared" si="80"/>
        <v>1042.6500000000001</v>
      </c>
      <c r="D331" s="37">
        <v>44510</v>
      </c>
      <c r="E331" s="38">
        <v>23458</v>
      </c>
      <c r="F331" s="67">
        <f t="shared" si="74"/>
        <v>4313.7</v>
      </c>
      <c r="G331" s="39">
        <f t="shared" si="75"/>
        <v>270</v>
      </c>
      <c r="H331" s="75">
        <f t="shared" si="76"/>
        <v>4583.7</v>
      </c>
      <c r="I331" s="40">
        <f t="shared" si="77"/>
        <v>1549.3</v>
      </c>
      <c r="J331" s="41">
        <f t="shared" si="81"/>
        <v>45.8</v>
      </c>
      <c r="K331" s="60">
        <v>10.5</v>
      </c>
      <c r="L331" s="42">
        <f t="shared" si="78"/>
        <v>6189.3</v>
      </c>
      <c r="N331" s="67">
        <f t="shared" si="82"/>
        <v>4313.7</v>
      </c>
      <c r="O331" s="39">
        <f t="shared" si="83"/>
        <v>180</v>
      </c>
      <c r="P331" s="75">
        <f t="shared" si="84"/>
        <v>4493.7</v>
      </c>
      <c r="Q331" s="40">
        <f t="shared" si="85"/>
        <v>1518.9</v>
      </c>
      <c r="R331" s="41">
        <f t="shared" si="86"/>
        <v>44.9</v>
      </c>
      <c r="S331" s="60">
        <f t="shared" si="87"/>
        <v>7</v>
      </c>
      <c r="T331" s="42">
        <f t="shared" si="88"/>
        <v>6064.5</v>
      </c>
    </row>
    <row r="332" spans="1:20" x14ac:dyDescent="0.2">
      <c r="A332" s="34">
        <f t="shared" si="73"/>
        <v>325</v>
      </c>
      <c r="B332" s="35">
        <f t="shared" si="79"/>
        <v>123.91</v>
      </c>
      <c r="C332" s="36">
        <f t="shared" si="80"/>
        <v>1042.6500000000001</v>
      </c>
      <c r="D332" s="37">
        <v>44510</v>
      </c>
      <c r="E332" s="38">
        <v>23458</v>
      </c>
      <c r="F332" s="67">
        <f t="shared" si="74"/>
        <v>4310.5</v>
      </c>
      <c r="G332" s="39">
        <f t="shared" si="75"/>
        <v>270</v>
      </c>
      <c r="H332" s="75">
        <f t="shared" si="76"/>
        <v>4580.5</v>
      </c>
      <c r="I332" s="40">
        <f t="shared" si="77"/>
        <v>1548.2</v>
      </c>
      <c r="J332" s="41">
        <f t="shared" si="81"/>
        <v>45.8</v>
      </c>
      <c r="K332" s="60">
        <v>10.5</v>
      </c>
      <c r="L332" s="42">
        <f t="shared" si="78"/>
        <v>6185</v>
      </c>
      <c r="N332" s="67">
        <f t="shared" si="82"/>
        <v>4310.5</v>
      </c>
      <c r="O332" s="39">
        <f t="shared" si="83"/>
        <v>180</v>
      </c>
      <c r="P332" s="75">
        <f t="shared" si="84"/>
        <v>4490.5</v>
      </c>
      <c r="Q332" s="40">
        <f t="shared" si="85"/>
        <v>1517.8</v>
      </c>
      <c r="R332" s="41">
        <f t="shared" si="86"/>
        <v>44.9</v>
      </c>
      <c r="S332" s="60">
        <f t="shared" si="87"/>
        <v>7</v>
      </c>
      <c r="T332" s="42">
        <f t="shared" si="88"/>
        <v>6060.2</v>
      </c>
    </row>
    <row r="333" spans="1:20" x14ac:dyDescent="0.2">
      <c r="A333" s="34">
        <f t="shared" si="73"/>
        <v>326</v>
      </c>
      <c r="B333" s="35">
        <f t="shared" si="79"/>
        <v>124</v>
      </c>
      <c r="C333" s="36">
        <f t="shared" si="80"/>
        <v>1042.6500000000001</v>
      </c>
      <c r="D333" s="37">
        <v>44510</v>
      </c>
      <c r="E333" s="38">
        <v>23458</v>
      </c>
      <c r="F333" s="67">
        <f t="shared" si="74"/>
        <v>4307.3999999999996</v>
      </c>
      <c r="G333" s="39">
        <f t="shared" si="75"/>
        <v>270</v>
      </c>
      <c r="H333" s="75">
        <f t="shared" si="76"/>
        <v>4577.3999999999996</v>
      </c>
      <c r="I333" s="40">
        <f t="shared" si="77"/>
        <v>1547.2</v>
      </c>
      <c r="J333" s="41">
        <f t="shared" si="81"/>
        <v>45.8</v>
      </c>
      <c r="K333" s="60">
        <v>10.5</v>
      </c>
      <c r="L333" s="42">
        <f t="shared" si="78"/>
        <v>6180.9</v>
      </c>
      <c r="N333" s="67">
        <f t="shared" si="82"/>
        <v>4307.3999999999996</v>
      </c>
      <c r="O333" s="39">
        <f t="shared" si="83"/>
        <v>180</v>
      </c>
      <c r="P333" s="75">
        <f t="shared" si="84"/>
        <v>4487.3999999999996</v>
      </c>
      <c r="Q333" s="40">
        <f t="shared" si="85"/>
        <v>1516.7</v>
      </c>
      <c r="R333" s="41">
        <f t="shared" si="86"/>
        <v>44.9</v>
      </c>
      <c r="S333" s="60">
        <f t="shared" si="87"/>
        <v>7</v>
      </c>
      <c r="T333" s="42">
        <f t="shared" si="88"/>
        <v>6055.9999999999991</v>
      </c>
    </row>
    <row r="334" spans="1:20" x14ac:dyDescent="0.2">
      <c r="A334" s="34">
        <f t="shared" si="73"/>
        <v>327</v>
      </c>
      <c r="B334" s="35">
        <f t="shared" si="79"/>
        <v>124.09</v>
      </c>
      <c r="C334" s="36">
        <f t="shared" si="80"/>
        <v>1042.6500000000001</v>
      </c>
      <c r="D334" s="37">
        <v>44510</v>
      </c>
      <c r="E334" s="38">
        <v>23458</v>
      </c>
      <c r="F334" s="67">
        <f t="shared" si="74"/>
        <v>4304.3</v>
      </c>
      <c r="G334" s="39">
        <f t="shared" si="75"/>
        <v>270</v>
      </c>
      <c r="H334" s="75">
        <f t="shared" si="76"/>
        <v>4574.3</v>
      </c>
      <c r="I334" s="40">
        <f t="shared" si="77"/>
        <v>1546.1</v>
      </c>
      <c r="J334" s="41">
        <f t="shared" si="81"/>
        <v>45.7</v>
      </c>
      <c r="K334" s="60">
        <v>10.5</v>
      </c>
      <c r="L334" s="42">
        <f t="shared" si="78"/>
        <v>6176.5999999999995</v>
      </c>
      <c r="N334" s="67">
        <f t="shared" si="82"/>
        <v>4304.3</v>
      </c>
      <c r="O334" s="39">
        <f t="shared" si="83"/>
        <v>180</v>
      </c>
      <c r="P334" s="75">
        <f t="shared" si="84"/>
        <v>4484.3</v>
      </c>
      <c r="Q334" s="40">
        <f t="shared" si="85"/>
        <v>1515.7</v>
      </c>
      <c r="R334" s="41">
        <f t="shared" si="86"/>
        <v>44.8</v>
      </c>
      <c r="S334" s="60">
        <f t="shared" si="87"/>
        <v>7</v>
      </c>
      <c r="T334" s="42">
        <f t="shared" si="88"/>
        <v>6051.8</v>
      </c>
    </row>
    <row r="335" spans="1:20" x14ac:dyDescent="0.2">
      <c r="A335" s="34">
        <f t="shared" si="73"/>
        <v>328</v>
      </c>
      <c r="B335" s="35">
        <f t="shared" si="79"/>
        <v>124.18</v>
      </c>
      <c r="C335" s="36">
        <f t="shared" si="80"/>
        <v>1042.6500000000001</v>
      </c>
      <c r="D335" s="37">
        <v>44510</v>
      </c>
      <c r="E335" s="38">
        <v>23458</v>
      </c>
      <c r="F335" s="67">
        <f t="shared" si="74"/>
        <v>4301.2</v>
      </c>
      <c r="G335" s="39">
        <f t="shared" si="75"/>
        <v>270</v>
      </c>
      <c r="H335" s="75">
        <f t="shared" si="76"/>
        <v>4571.2</v>
      </c>
      <c r="I335" s="40">
        <f t="shared" si="77"/>
        <v>1545.1</v>
      </c>
      <c r="J335" s="41">
        <f t="shared" si="81"/>
        <v>45.7</v>
      </c>
      <c r="K335" s="60">
        <v>10.5</v>
      </c>
      <c r="L335" s="42">
        <f t="shared" si="78"/>
        <v>6172.4999999999991</v>
      </c>
      <c r="N335" s="67">
        <f t="shared" si="82"/>
        <v>4301.2</v>
      </c>
      <c r="O335" s="39">
        <f t="shared" si="83"/>
        <v>180</v>
      </c>
      <c r="P335" s="75">
        <f t="shared" si="84"/>
        <v>4481.2</v>
      </c>
      <c r="Q335" s="40">
        <f t="shared" si="85"/>
        <v>1514.6</v>
      </c>
      <c r="R335" s="41">
        <f t="shared" si="86"/>
        <v>44.8</v>
      </c>
      <c r="S335" s="60">
        <f t="shared" si="87"/>
        <v>7</v>
      </c>
      <c r="T335" s="42">
        <f t="shared" si="88"/>
        <v>6047.5999999999995</v>
      </c>
    </row>
    <row r="336" spans="1:20" x14ac:dyDescent="0.2">
      <c r="A336" s="34">
        <f t="shared" si="73"/>
        <v>329</v>
      </c>
      <c r="B336" s="35">
        <f t="shared" si="79"/>
        <v>124.27</v>
      </c>
      <c r="C336" s="36">
        <f t="shared" si="80"/>
        <v>1042.6500000000001</v>
      </c>
      <c r="D336" s="37">
        <v>44510</v>
      </c>
      <c r="E336" s="38">
        <v>23458</v>
      </c>
      <c r="F336" s="67">
        <f t="shared" si="74"/>
        <v>4298.1000000000004</v>
      </c>
      <c r="G336" s="39">
        <f t="shared" si="75"/>
        <v>270</v>
      </c>
      <c r="H336" s="75">
        <f t="shared" si="76"/>
        <v>4568.1000000000004</v>
      </c>
      <c r="I336" s="40">
        <f t="shared" si="77"/>
        <v>1544</v>
      </c>
      <c r="J336" s="41">
        <f t="shared" si="81"/>
        <v>45.7</v>
      </c>
      <c r="K336" s="60">
        <v>10.5</v>
      </c>
      <c r="L336" s="42">
        <f t="shared" si="78"/>
        <v>6168.3</v>
      </c>
      <c r="N336" s="67">
        <f t="shared" si="82"/>
        <v>4298.1000000000004</v>
      </c>
      <c r="O336" s="39">
        <f t="shared" si="83"/>
        <v>180</v>
      </c>
      <c r="P336" s="75">
        <f t="shared" si="84"/>
        <v>4478.1000000000004</v>
      </c>
      <c r="Q336" s="40">
        <f t="shared" si="85"/>
        <v>1513.6</v>
      </c>
      <c r="R336" s="41">
        <f t="shared" si="86"/>
        <v>44.8</v>
      </c>
      <c r="S336" s="60">
        <f t="shared" si="87"/>
        <v>7</v>
      </c>
      <c r="T336" s="42">
        <f t="shared" si="88"/>
        <v>6043.5000000000009</v>
      </c>
    </row>
    <row r="337" spans="1:20" x14ac:dyDescent="0.2">
      <c r="A337" s="34">
        <f t="shared" si="73"/>
        <v>330</v>
      </c>
      <c r="B337" s="35">
        <f t="shared" si="79"/>
        <v>124.36</v>
      </c>
      <c r="C337" s="36">
        <f t="shared" si="80"/>
        <v>1042.6500000000001</v>
      </c>
      <c r="D337" s="37">
        <v>44510</v>
      </c>
      <c r="E337" s="38">
        <v>23458</v>
      </c>
      <c r="F337" s="67">
        <f t="shared" si="74"/>
        <v>4295</v>
      </c>
      <c r="G337" s="39">
        <f t="shared" si="75"/>
        <v>270</v>
      </c>
      <c r="H337" s="75">
        <f t="shared" si="76"/>
        <v>4565</v>
      </c>
      <c r="I337" s="40">
        <f t="shared" si="77"/>
        <v>1543</v>
      </c>
      <c r="J337" s="41">
        <f t="shared" si="81"/>
        <v>45.7</v>
      </c>
      <c r="K337" s="60">
        <v>10.5</v>
      </c>
      <c r="L337" s="42">
        <f t="shared" si="78"/>
        <v>6164.2</v>
      </c>
      <c r="N337" s="67">
        <f t="shared" si="82"/>
        <v>4295</v>
      </c>
      <c r="O337" s="39">
        <f t="shared" si="83"/>
        <v>180</v>
      </c>
      <c r="P337" s="75">
        <f t="shared" si="84"/>
        <v>4475</v>
      </c>
      <c r="Q337" s="40">
        <f t="shared" si="85"/>
        <v>1512.6</v>
      </c>
      <c r="R337" s="41">
        <f t="shared" si="86"/>
        <v>44.8</v>
      </c>
      <c r="S337" s="60">
        <f t="shared" si="87"/>
        <v>7</v>
      </c>
      <c r="T337" s="42">
        <f t="shared" si="88"/>
        <v>6039.4000000000005</v>
      </c>
    </row>
    <row r="338" spans="1:20" x14ac:dyDescent="0.2">
      <c r="A338" s="34">
        <f t="shared" si="73"/>
        <v>331</v>
      </c>
      <c r="B338" s="35">
        <f t="shared" si="79"/>
        <v>124.44</v>
      </c>
      <c r="C338" s="36">
        <f t="shared" si="80"/>
        <v>1042.6500000000001</v>
      </c>
      <c r="D338" s="37">
        <v>44510</v>
      </c>
      <c r="E338" s="38">
        <v>23458</v>
      </c>
      <c r="F338" s="67">
        <f t="shared" si="74"/>
        <v>4292.2</v>
      </c>
      <c r="G338" s="39">
        <f t="shared" si="75"/>
        <v>270</v>
      </c>
      <c r="H338" s="75">
        <f t="shared" si="76"/>
        <v>4562.2</v>
      </c>
      <c r="I338" s="40">
        <f t="shared" si="77"/>
        <v>1542</v>
      </c>
      <c r="J338" s="41">
        <f t="shared" si="81"/>
        <v>45.6</v>
      </c>
      <c r="K338" s="60">
        <v>10.5</v>
      </c>
      <c r="L338" s="42">
        <f t="shared" si="78"/>
        <v>6160.3</v>
      </c>
      <c r="N338" s="67">
        <f t="shared" si="82"/>
        <v>4292.2</v>
      </c>
      <c r="O338" s="39">
        <f t="shared" si="83"/>
        <v>180</v>
      </c>
      <c r="P338" s="75">
        <f t="shared" si="84"/>
        <v>4472.2</v>
      </c>
      <c r="Q338" s="40">
        <f t="shared" si="85"/>
        <v>1511.6</v>
      </c>
      <c r="R338" s="41">
        <f t="shared" si="86"/>
        <v>44.7</v>
      </c>
      <c r="S338" s="60">
        <f t="shared" si="87"/>
        <v>7</v>
      </c>
      <c r="T338" s="42">
        <f t="shared" si="88"/>
        <v>6035.4999999999991</v>
      </c>
    </row>
    <row r="339" spans="1:20" x14ac:dyDescent="0.2">
      <c r="A339" s="34">
        <f t="shared" si="73"/>
        <v>332</v>
      </c>
      <c r="B339" s="35">
        <f t="shared" si="79"/>
        <v>124.53</v>
      </c>
      <c r="C339" s="36">
        <f t="shared" si="80"/>
        <v>1042.6500000000001</v>
      </c>
      <c r="D339" s="37">
        <v>44510</v>
      </c>
      <c r="E339" s="38">
        <v>23458</v>
      </c>
      <c r="F339" s="67">
        <f t="shared" si="74"/>
        <v>4289.1000000000004</v>
      </c>
      <c r="G339" s="39">
        <f t="shared" si="75"/>
        <v>270</v>
      </c>
      <c r="H339" s="75">
        <f t="shared" si="76"/>
        <v>4559.1000000000004</v>
      </c>
      <c r="I339" s="40">
        <f t="shared" si="77"/>
        <v>1541</v>
      </c>
      <c r="J339" s="41">
        <f t="shared" si="81"/>
        <v>45.6</v>
      </c>
      <c r="K339" s="60">
        <v>10.5</v>
      </c>
      <c r="L339" s="42">
        <f t="shared" si="78"/>
        <v>6156.2000000000007</v>
      </c>
      <c r="N339" s="67">
        <f t="shared" si="82"/>
        <v>4289.1000000000004</v>
      </c>
      <c r="O339" s="39">
        <f t="shared" si="83"/>
        <v>180</v>
      </c>
      <c r="P339" s="75">
        <f t="shared" si="84"/>
        <v>4469.1000000000004</v>
      </c>
      <c r="Q339" s="40">
        <f t="shared" si="85"/>
        <v>1510.6</v>
      </c>
      <c r="R339" s="41">
        <f t="shared" si="86"/>
        <v>44.7</v>
      </c>
      <c r="S339" s="60">
        <f t="shared" si="87"/>
        <v>7</v>
      </c>
      <c r="T339" s="42">
        <f t="shared" si="88"/>
        <v>6031.4000000000005</v>
      </c>
    </row>
    <row r="340" spans="1:20" x14ac:dyDescent="0.2">
      <c r="A340" s="34">
        <f t="shared" ref="A340:A403" si="89">A339+1</f>
        <v>333</v>
      </c>
      <c r="B340" s="35">
        <f t="shared" si="79"/>
        <v>124.62</v>
      </c>
      <c r="C340" s="36">
        <f t="shared" si="80"/>
        <v>1042.6500000000001</v>
      </c>
      <c r="D340" s="37">
        <v>44510</v>
      </c>
      <c r="E340" s="38">
        <v>23458</v>
      </c>
      <c r="F340" s="67">
        <f t="shared" ref="F340:F403" si="90">ROUND(12/B340*D340,1)</f>
        <v>4286</v>
      </c>
      <c r="G340" s="39">
        <f t="shared" ref="G340:G403" si="91">ROUND(12/C340*E340,1)</f>
        <v>270</v>
      </c>
      <c r="H340" s="75">
        <f t="shared" ref="H340:H403" si="92">F340+G340</f>
        <v>4556</v>
      </c>
      <c r="I340" s="40">
        <f t="shared" ref="I340:I403" si="93">ROUND(H340*0.338,1)</f>
        <v>1539.9</v>
      </c>
      <c r="J340" s="41">
        <f t="shared" si="81"/>
        <v>45.6</v>
      </c>
      <c r="K340" s="60">
        <v>10.5</v>
      </c>
      <c r="L340" s="42">
        <f t="shared" ref="L340:L403" si="94">SUM(H340:K340)</f>
        <v>6152</v>
      </c>
      <c r="N340" s="67">
        <f t="shared" si="82"/>
        <v>4286</v>
      </c>
      <c r="O340" s="39">
        <f t="shared" si="83"/>
        <v>180</v>
      </c>
      <c r="P340" s="75">
        <f t="shared" si="84"/>
        <v>4466</v>
      </c>
      <c r="Q340" s="40">
        <f t="shared" si="85"/>
        <v>1509.5</v>
      </c>
      <c r="R340" s="41">
        <f t="shared" si="86"/>
        <v>44.7</v>
      </c>
      <c r="S340" s="60">
        <f t="shared" si="87"/>
        <v>7</v>
      </c>
      <c r="T340" s="42">
        <f t="shared" si="88"/>
        <v>6027.2</v>
      </c>
    </row>
    <row r="341" spans="1:20" x14ac:dyDescent="0.2">
      <c r="A341" s="34">
        <f t="shared" si="89"/>
        <v>334</v>
      </c>
      <c r="B341" s="35">
        <f t="shared" si="79"/>
        <v>124.71</v>
      </c>
      <c r="C341" s="36">
        <f t="shared" si="80"/>
        <v>1042.6500000000001</v>
      </c>
      <c r="D341" s="37">
        <v>44510</v>
      </c>
      <c r="E341" s="38">
        <v>23458</v>
      </c>
      <c r="F341" s="67">
        <f t="shared" si="90"/>
        <v>4282.8999999999996</v>
      </c>
      <c r="G341" s="39">
        <f t="shared" si="91"/>
        <v>270</v>
      </c>
      <c r="H341" s="75">
        <f t="shared" si="92"/>
        <v>4552.8999999999996</v>
      </c>
      <c r="I341" s="40">
        <f t="shared" si="93"/>
        <v>1538.9</v>
      </c>
      <c r="J341" s="41">
        <f t="shared" si="81"/>
        <v>45.5</v>
      </c>
      <c r="K341" s="60">
        <v>10.5</v>
      </c>
      <c r="L341" s="42">
        <f t="shared" si="94"/>
        <v>6147.7999999999993</v>
      </c>
      <c r="N341" s="67">
        <f t="shared" si="82"/>
        <v>4282.8999999999996</v>
      </c>
      <c r="O341" s="39">
        <f t="shared" si="83"/>
        <v>180</v>
      </c>
      <c r="P341" s="75">
        <f t="shared" si="84"/>
        <v>4462.8999999999996</v>
      </c>
      <c r="Q341" s="40">
        <f t="shared" si="85"/>
        <v>1508.5</v>
      </c>
      <c r="R341" s="41">
        <f t="shared" si="86"/>
        <v>44.6</v>
      </c>
      <c r="S341" s="60">
        <f t="shared" si="87"/>
        <v>7</v>
      </c>
      <c r="T341" s="42">
        <f t="shared" si="88"/>
        <v>6023</v>
      </c>
    </row>
    <row r="342" spans="1:20" x14ac:dyDescent="0.2">
      <c r="A342" s="34">
        <f t="shared" si="89"/>
        <v>335</v>
      </c>
      <c r="B342" s="35">
        <f t="shared" si="79"/>
        <v>124.8</v>
      </c>
      <c r="C342" s="36">
        <f t="shared" si="80"/>
        <v>1042.6500000000001</v>
      </c>
      <c r="D342" s="37">
        <v>44510</v>
      </c>
      <c r="E342" s="38">
        <v>23458</v>
      </c>
      <c r="F342" s="67">
        <f t="shared" si="90"/>
        <v>4279.8</v>
      </c>
      <c r="G342" s="39">
        <f t="shared" si="91"/>
        <v>270</v>
      </c>
      <c r="H342" s="75">
        <f t="shared" si="92"/>
        <v>4549.8</v>
      </c>
      <c r="I342" s="40">
        <f t="shared" si="93"/>
        <v>1537.8</v>
      </c>
      <c r="J342" s="41">
        <f t="shared" si="81"/>
        <v>45.5</v>
      </c>
      <c r="K342" s="60">
        <v>10.5</v>
      </c>
      <c r="L342" s="42">
        <f t="shared" si="94"/>
        <v>6143.6</v>
      </c>
      <c r="N342" s="67">
        <f t="shared" si="82"/>
        <v>4279.8</v>
      </c>
      <c r="O342" s="39">
        <f t="shared" si="83"/>
        <v>180</v>
      </c>
      <c r="P342" s="75">
        <f t="shared" si="84"/>
        <v>4459.8</v>
      </c>
      <c r="Q342" s="40">
        <f t="shared" si="85"/>
        <v>1507.4</v>
      </c>
      <c r="R342" s="41">
        <f t="shared" si="86"/>
        <v>44.6</v>
      </c>
      <c r="S342" s="60">
        <f t="shared" si="87"/>
        <v>7</v>
      </c>
      <c r="T342" s="42">
        <f t="shared" si="88"/>
        <v>6018.8000000000011</v>
      </c>
    </row>
    <row r="343" spans="1:20" x14ac:dyDescent="0.2">
      <c r="A343" s="34">
        <f t="shared" si="89"/>
        <v>336</v>
      </c>
      <c r="B343" s="35">
        <f t="shared" si="79"/>
        <v>124.89</v>
      </c>
      <c r="C343" s="36">
        <f t="shared" si="80"/>
        <v>1042.6500000000001</v>
      </c>
      <c r="D343" s="37">
        <v>44510</v>
      </c>
      <c r="E343" s="38">
        <v>23458</v>
      </c>
      <c r="F343" s="67">
        <f t="shared" si="90"/>
        <v>4276.7</v>
      </c>
      <c r="G343" s="39">
        <f t="shared" si="91"/>
        <v>270</v>
      </c>
      <c r="H343" s="75">
        <f t="shared" si="92"/>
        <v>4546.7</v>
      </c>
      <c r="I343" s="40">
        <f t="shared" si="93"/>
        <v>1536.8</v>
      </c>
      <c r="J343" s="41">
        <f t="shared" si="81"/>
        <v>45.5</v>
      </c>
      <c r="K343" s="60">
        <v>10.5</v>
      </c>
      <c r="L343" s="42">
        <f t="shared" si="94"/>
        <v>6139.5</v>
      </c>
      <c r="N343" s="67">
        <f t="shared" si="82"/>
        <v>4276.7</v>
      </c>
      <c r="O343" s="39">
        <f t="shared" si="83"/>
        <v>180</v>
      </c>
      <c r="P343" s="75">
        <f t="shared" si="84"/>
        <v>4456.7</v>
      </c>
      <c r="Q343" s="40">
        <f t="shared" si="85"/>
        <v>1506.4</v>
      </c>
      <c r="R343" s="41">
        <f t="shared" si="86"/>
        <v>44.6</v>
      </c>
      <c r="S343" s="60">
        <f t="shared" si="87"/>
        <v>7</v>
      </c>
      <c r="T343" s="42">
        <f t="shared" si="88"/>
        <v>6014.7000000000007</v>
      </c>
    </row>
    <row r="344" spans="1:20" x14ac:dyDescent="0.2">
      <c r="A344" s="34">
        <f t="shared" si="89"/>
        <v>337</v>
      </c>
      <c r="B344" s="35">
        <f t="shared" si="79"/>
        <v>124.98</v>
      </c>
      <c r="C344" s="36">
        <f t="shared" si="80"/>
        <v>1042.6500000000001</v>
      </c>
      <c r="D344" s="37">
        <v>44510</v>
      </c>
      <c r="E344" s="38">
        <v>23458</v>
      </c>
      <c r="F344" s="67">
        <f t="shared" si="90"/>
        <v>4273.6000000000004</v>
      </c>
      <c r="G344" s="39">
        <f t="shared" si="91"/>
        <v>270</v>
      </c>
      <c r="H344" s="75">
        <f t="shared" si="92"/>
        <v>4543.6000000000004</v>
      </c>
      <c r="I344" s="40">
        <f t="shared" si="93"/>
        <v>1535.7</v>
      </c>
      <c r="J344" s="41">
        <f t="shared" si="81"/>
        <v>45.4</v>
      </c>
      <c r="K344" s="60">
        <v>10.5</v>
      </c>
      <c r="L344" s="42">
        <f t="shared" si="94"/>
        <v>6135.2</v>
      </c>
      <c r="N344" s="67">
        <f t="shared" si="82"/>
        <v>4273.6000000000004</v>
      </c>
      <c r="O344" s="39">
        <f t="shared" si="83"/>
        <v>180</v>
      </c>
      <c r="P344" s="75">
        <f t="shared" si="84"/>
        <v>4453.6000000000004</v>
      </c>
      <c r="Q344" s="40">
        <f t="shared" si="85"/>
        <v>1505.3</v>
      </c>
      <c r="R344" s="41">
        <f t="shared" si="86"/>
        <v>44.5</v>
      </c>
      <c r="S344" s="60">
        <f t="shared" si="87"/>
        <v>7</v>
      </c>
      <c r="T344" s="42">
        <f t="shared" si="88"/>
        <v>6010.4000000000005</v>
      </c>
    </row>
    <row r="345" spans="1:20" x14ac:dyDescent="0.2">
      <c r="A345" s="34">
        <f t="shared" si="89"/>
        <v>338</v>
      </c>
      <c r="B345" s="35">
        <f t="shared" si="79"/>
        <v>125.07</v>
      </c>
      <c r="C345" s="36">
        <f t="shared" si="80"/>
        <v>1042.6500000000001</v>
      </c>
      <c r="D345" s="37">
        <v>44510</v>
      </c>
      <c r="E345" s="38">
        <v>23458</v>
      </c>
      <c r="F345" s="67">
        <f t="shared" si="90"/>
        <v>4270.6000000000004</v>
      </c>
      <c r="G345" s="39">
        <f t="shared" si="91"/>
        <v>270</v>
      </c>
      <c r="H345" s="75">
        <f t="shared" si="92"/>
        <v>4540.6000000000004</v>
      </c>
      <c r="I345" s="40">
        <f t="shared" si="93"/>
        <v>1534.7</v>
      </c>
      <c r="J345" s="41">
        <f t="shared" si="81"/>
        <v>45.4</v>
      </c>
      <c r="K345" s="60">
        <v>10.5</v>
      </c>
      <c r="L345" s="42">
        <f t="shared" si="94"/>
        <v>6131.2</v>
      </c>
      <c r="N345" s="67">
        <f t="shared" si="82"/>
        <v>4270.6000000000004</v>
      </c>
      <c r="O345" s="39">
        <f t="shared" si="83"/>
        <v>180</v>
      </c>
      <c r="P345" s="75">
        <f t="shared" si="84"/>
        <v>4450.6000000000004</v>
      </c>
      <c r="Q345" s="40">
        <f t="shared" si="85"/>
        <v>1504.3</v>
      </c>
      <c r="R345" s="41">
        <f t="shared" si="86"/>
        <v>44.5</v>
      </c>
      <c r="S345" s="60">
        <f t="shared" si="87"/>
        <v>7</v>
      </c>
      <c r="T345" s="42">
        <f t="shared" si="88"/>
        <v>6006.4000000000005</v>
      </c>
    </row>
    <row r="346" spans="1:20" x14ac:dyDescent="0.2">
      <c r="A346" s="34">
        <f t="shared" si="89"/>
        <v>339</v>
      </c>
      <c r="B346" s="35">
        <f t="shared" si="79"/>
        <v>125.16</v>
      </c>
      <c r="C346" s="36">
        <f t="shared" si="80"/>
        <v>1042.6500000000001</v>
      </c>
      <c r="D346" s="37">
        <v>44510</v>
      </c>
      <c r="E346" s="38">
        <v>23458</v>
      </c>
      <c r="F346" s="67">
        <f t="shared" si="90"/>
        <v>4267.5</v>
      </c>
      <c r="G346" s="39">
        <f t="shared" si="91"/>
        <v>270</v>
      </c>
      <c r="H346" s="75">
        <f t="shared" si="92"/>
        <v>4537.5</v>
      </c>
      <c r="I346" s="40">
        <f t="shared" si="93"/>
        <v>1533.7</v>
      </c>
      <c r="J346" s="41">
        <f t="shared" si="81"/>
        <v>45.4</v>
      </c>
      <c r="K346" s="60">
        <v>10.5</v>
      </c>
      <c r="L346" s="42">
        <f t="shared" si="94"/>
        <v>6127.0999999999995</v>
      </c>
      <c r="N346" s="67">
        <f t="shared" si="82"/>
        <v>4267.5</v>
      </c>
      <c r="O346" s="39">
        <f t="shared" si="83"/>
        <v>180</v>
      </c>
      <c r="P346" s="75">
        <f t="shared" si="84"/>
        <v>4447.5</v>
      </c>
      <c r="Q346" s="40">
        <f t="shared" si="85"/>
        <v>1503.3</v>
      </c>
      <c r="R346" s="41">
        <f t="shared" si="86"/>
        <v>44.5</v>
      </c>
      <c r="S346" s="60">
        <f t="shared" si="87"/>
        <v>7</v>
      </c>
      <c r="T346" s="42">
        <f t="shared" si="88"/>
        <v>6002.3</v>
      </c>
    </row>
    <row r="347" spans="1:20" x14ac:dyDescent="0.2">
      <c r="A347" s="34">
        <f t="shared" si="89"/>
        <v>340</v>
      </c>
      <c r="B347" s="35">
        <f t="shared" si="79"/>
        <v>125.25</v>
      </c>
      <c r="C347" s="36">
        <f t="shared" si="80"/>
        <v>1042.6500000000001</v>
      </c>
      <c r="D347" s="37">
        <v>44510</v>
      </c>
      <c r="E347" s="38">
        <v>23458</v>
      </c>
      <c r="F347" s="67">
        <f t="shared" si="90"/>
        <v>4264.3999999999996</v>
      </c>
      <c r="G347" s="39">
        <f t="shared" si="91"/>
        <v>270</v>
      </c>
      <c r="H347" s="75">
        <f t="shared" si="92"/>
        <v>4534.3999999999996</v>
      </c>
      <c r="I347" s="40">
        <f t="shared" si="93"/>
        <v>1532.6</v>
      </c>
      <c r="J347" s="41">
        <f t="shared" si="81"/>
        <v>45.3</v>
      </c>
      <c r="K347" s="60">
        <v>10.5</v>
      </c>
      <c r="L347" s="42">
        <f t="shared" si="94"/>
        <v>6122.8</v>
      </c>
      <c r="N347" s="67">
        <f t="shared" si="82"/>
        <v>4264.3999999999996</v>
      </c>
      <c r="O347" s="39">
        <f t="shared" si="83"/>
        <v>180</v>
      </c>
      <c r="P347" s="75">
        <f t="shared" si="84"/>
        <v>4444.3999999999996</v>
      </c>
      <c r="Q347" s="40">
        <f t="shared" si="85"/>
        <v>1502.2</v>
      </c>
      <c r="R347" s="41">
        <f t="shared" si="86"/>
        <v>44.4</v>
      </c>
      <c r="S347" s="60">
        <f t="shared" si="87"/>
        <v>7</v>
      </c>
      <c r="T347" s="42">
        <f t="shared" si="88"/>
        <v>5997.9999999999991</v>
      </c>
    </row>
    <row r="348" spans="1:20" x14ac:dyDescent="0.2">
      <c r="A348" s="34">
        <f t="shared" si="89"/>
        <v>341</v>
      </c>
      <c r="B348" s="35">
        <f t="shared" si="79"/>
        <v>125.33</v>
      </c>
      <c r="C348" s="36">
        <f t="shared" si="80"/>
        <v>1042.6500000000001</v>
      </c>
      <c r="D348" s="37">
        <v>44510</v>
      </c>
      <c r="E348" s="38">
        <v>23458</v>
      </c>
      <c r="F348" s="67">
        <f t="shared" si="90"/>
        <v>4261.7</v>
      </c>
      <c r="G348" s="39">
        <f t="shared" si="91"/>
        <v>270</v>
      </c>
      <c r="H348" s="75">
        <f t="shared" si="92"/>
        <v>4531.7</v>
      </c>
      <c r="I348" s="40">
        <f t="shared" si="93"/>
        <v>1531.7</v>
      </c>
      <c r="J348" s="41">
        <f t="shared" si="81"/>
        <v>45.3</v>
      </c>
      <c r="K348" s="60">
        <v>10.5</v>
      </c>
      <c r="L348" s="42">
        <f t="shared" si="94"/>
        <v>6119.2</v>
      </c>
      <c r="N348" s="67">
        <f t="shared" si="82"/>
        <v>4261.7</v>
      </c>
      <c r="O348" s="39">
        <f t="shared" si="83"/>
        <v>180</v>
      </c>
      <c r="P348" s="75">
        <f t="shared" si="84"/>
        <v>4441.7</v>
      </c>
      <c r="Q348" s="40">
        <f t="shared" si="85"/>
        <v>1501.3</v>
      </c>
      <c r="R348" s="41">
        <f t="shared" si="86"/>
        <v>44.4</v>
      </c>
      <c r="S348" s="60">
        <f t="shared" si="87"/>
        <v>7</v>
      </c>
      <c r="T348" s="42">
        <f t="shared" si="88"/>
        <v>5994.4</v>
      </c>
    </row>
    <row r="349" spans="1:20" x14ac:dyDescent="0.2">
      <c r="A349" s="34">
        <f t="shared" si="89"/>
        <v>342</v>
      </c>
      <c r="B349" s="35">
        <f t="shared" si="79"/>
        <v>125.42</v>
      </c>
      <c r="C349" s="36">
        <f t="shared" si="80"/>
        <v>1042.6500000000001</v>
      </c>
      <c r="D349" s="37">
        <v>44510</v>
      </c>
      <c r="E349" s="38">
        <v>23458</v>
      </c>
      <c r="F349" s="67">
        <f t="shared" si="90"/>
        <v>4258.7</v>
      </c>
      <c r="G349" s="39">
        <f t="shared" si="91"/>
        <v>270</v>
      </c>
      <c r="H349" s="75">
        <f t="shared" si="92"/>
        <v>4528.7</v>
      </c>
      <c r="I349" s="40">
        <f t="shared" si="93"/>
        <v>1530.7</v>
      </c>
      <c r="J349" s="41">
        <f t="shared" si="81"/>
        <v>45.3</v>
      </c>
      <c r="K349" s="60">
        <v>10.5</v>
      </c>
      <c r="L349" s="42">
        <f t="shared" si="94"/>
        <v>6115.2</v>
      </c>
      <c r="N349" s="67">
        <f t="shared" si="82"/>
        <v>4258.7</v>
      </c>
      <c r="O349" s="39">
        <f t="shared" si="83"/>
        <v>180</v>
      </c>
      <c r="P349" s="75">
        <f t="shared" si="84"/>
        <v>4438.7</v>
      </c>
      <c r="Q349" s="40">
        <f t="shared" si="85"/>
        <v>1500.3</v>
      </c>
      <c r="R349" s="41">
        <f t="shared" si="86"/>
        <v>44.4</v>
      </c>
      <c r="S349" s="60">
        <f t="shared" si="87"/>
        <v>7</v>
      </c>
      <c r="T349" s="42">
        <f t="shared" si="88"/>
        <v>5990.4</v>
      </c>
    </row>
    <row r="350" spans="1:20" x14ac:dyDescent="0.2">
      <c r="A350" s="34">
        <f t="shared" si="89"/>
        <v>343</v>
      </c>
      <c r="B350" s="35">
        <f t="shared" si="79"/>
        <v>125.51</v>
      </c>
      <c r="C350" s="36">
        <f t="shared" si="80"/>
        <v>1042.6500000000001</v>
      </c>
      <c r="D350" s="37">
        <v>44510</v>
      </c>
      <c r="E350" s="38">
        <v>23458</v>
      </c>
      <c r="F350" s="67">
        <f t="shared" si="90"/>
        <v>4255.6000000000004</v>
      </c>
      <c r="G350" s="39">
        <f t="shared" si="91"/>
        <v>270</v>
      </c>
      <c r="H350" s="75">
        <f t="shared" si="92"/>
        <v>4525.6000000000004</v>
      </c>
      <c r="I350" s="40">
        <f t="shared" si="93"/>
        <v>1529.7</v>
      </c>
      <c r="J350" s="41">
        <f t="shared" si="81"/>
        <v>45.3</v>
      </c>
      <c r="K350" s="60">
        <v>10.5</v>
      </c>
      <c r="L350" s="42">
        <f t="shared" si="94"/>
        <v>6111.1</v>
      </c>
      <c r="N350" s="67">
        <f t="shared" si="82"/>
        <v>4255.6000000000004</v>
      </c>
      <c r="O350" s="39">
        <f t="shared" si="83"/>
        <v>180</v>
      </c>
      <c r="P350" s="75">
        <f t="shared" si="84"/>
        <v>4435.6000000000004</v>
      </c>
      <c r="Q350" s="40">
        <f t="shared" si="85"/>
        <v>1499.2</v>
      </c>
      <c r="R350" s="41">
        <f t="shared" si="86"/>
        <v>44.4</v>
      </c>
      <c r="S350" s="60">
        <f t="shared" si="87"/>
        <v>7</v>
      </c>
      <c r="T350" s="42">
        <f t="shared" si="88"/>
        <v>5986.2</v>
      </c>
    </row>
    <row r="351" spans="1:20" x14ac:dyDescent="0.2">
      <c r="A351" s="34">
        <f t="shared" si="89"/>
        <v>344</v>
      </c>
      <c r="B351" s="35">
        <f t="shared" si="79"/>
        <v>125.6</v>
      </c>
      <c r="C351" s="36">
        <f t="shared" si="80"/>
        <v>1042.6500000000001</v>
      </c>
      <c r="D351" s="37">
        <v>44510</v>
      </c>
      <c r="E351" s="38">
        <v>23458</v>
      </c>
      <c r="F351" s="67">
        <f t="shared" si="90"/>
        <v>4252.5</v>
      </c>
      <c r="G351" s="39">
        <f t="shared" si="91"/>
        <v>270</v>
      </c>
      <c r="H351" s="75">
        <f t="shared" si="92"/>
        <v>4522.5</v>
      </c>
      <c r="I351" s="40">
        <f t="shared" si="93"/>
        <v>1528.6</v>
      </c>
      <c r="J351" s="41">
        <f t="shared" si="81"/>
        <v>45.2</v>
      </c>
      <c r="K351" s="60">
        <v>10.5</v>
      </c>
      <c r="L351" s="42">
        <f t="shared" si="94"/>
        <v>6106.8</v>
      </c>
      <c r="N351" s="67">
        <f t="shared" si="82"/>
        <v>4252.5</v>
      </c>
      <c r="O351" s="39">
        <f t="shared" si="83"/>
        <v>180</v>
      </c>
      <c r="P351" s="75">
        <f t="shared" si="84"/>
        <v>4432.5</v>
      </c>
      <c r="Q351" s="40">
        <f t="shared" si="85"/>
        <v>1498.2</v>
      </c>
      <c r="R351" s="41">
        <f t="shared" si="86"/>
        <v>44.3</v>
      </c>
      <c r="S351" s="60">
        <f t="shared" si="87"/>
        <v>7</v>
      </c>
      <c r="T351" s="42">
        <f t="shared" si="88"/>
        <v>5982</v>
      </c>
    </row>
    <row r="352" spans="1:20" x14ac:dyDescent="0.2">
      <c r="A352" s="34">
        <f t="shared" si="89"/>
        <v>345</v>
      </c>
      <c r="B352" s="35">
        <f t="shared" si="79"/>
        <v>125.69</v>
      </c>
      <c r="C352" s="36">
        <f t="shared" si="80"/>
        <v>1042.6500000000001</v>
      </c>
      <c r="D352" s="37">
        <v>44510</v>
      </c>
      <c r="E352" s="38">
        <v>23458</v>
      </c>
      <c r="F352" s="67">
        <f t="shared" si="90"/>
        <v>4249.5</v>
      </c>
      <c r="G352" s="39">
        <f t="shared" si="91"/>
        <v>270</v>
      </c>
      <c r="H352" s="75">
        <f t="shared" si="92"/>
        <v>4519.5</v>
      </c>
      <c r="I352" s="40">
        <f t="shared" si="93"/>
        <v>1527.6</v>
      </c>
      <c r="J352" s="41">
        <f t="shared" si="81"/>
        <v>45.2</v>
      </c>
      <c r="K352" s="60">
        <v>10.5</v>
      </c>
      <c r="L352" s="42">
        <f t="shared" si="94"/>
        <v>6102.8</v>
      </c>
      <c r="N352" s="67">
        <f t="shared" si="82"/>
        <v>4249.5</v>
      </c>
      <c r="O352" s="39">
        <f t="shared" si="83"/>
        <v>180</v>
      </c>
      <c r="P352" s="75">
        <f t="shared" si="84"/>
        <v>4429.5</v>
      </c>
      <c r="Q352" s="40">
        <f t="shared" si="85"/>
        <v>1497.2</v>
      </c>
      <c r="R352" s="41">
        <f t="shared" si="86"/>
        <v>44.3</v>
      </c>
      <c r="S352" s="60">
        <f t="shared" si="87"/>
        <v>7</v>
      </c>
      <c r="T352" s="42">
        <f t="shared" si="88"/>
        <v>5978</v>
      </c>
    </row>
    <row r="353" spans="1:20" x14ac:dyDescent="0.2">
      <c r="A353" s="34">
        <f t="shared" si="89"/>
        <v>346</v>
      </c>
      <c r="B353" s="35">
        <f t="shared" si="79"/>
        <v>125.78</v>
      </c>
      <c r="C353" s="36">
        <f t="shared" si="80"/>
        <v>1042.6500000000001</v>
      </c>
      <c r="D353" s="37">
        <v>44510</v>
      </c>
      <c r="E353" s="38">
        <v>23458</v>
      </c>
      <c r="F353" s="67">
        <f t="shared" si="90"/>
        <v>4246.5</v>
      </c>
      <c r="G353" s="39">
        <f t="shared" si="91"/>
        <v>270</v>
      </c>
      <c r="H353" s="75">
        <f t="shared" si="92"/>
        <v>4516.5</v>
      </c>
      <c r="I353" s="40">
        <f t="shared" si="93"/>
        <v>1526.6</v>
      </c>
      <c r="J353" s="41">
        <f t="shared" si="81"/>
        <v>45.2</v>
      </c>
      <c r="K353" s="60">
        <v>10.5</v>
      </c>
      <c r="L353" s="42">
        <f t="shared" si="94"/>
        <v>6098.8</v>
      </c>
      <c r="N353" s="67">
        <f t="shared" si="82"/>
        <v>4246.5</v>
      </c>
      <c r="O353" s="39">
        <f t="shared" si="83"/>
        <v>180</v>
      </c>
      <c r="P353" s="75">
        <f t="shared" si="84"/>
        <v>4426.5</v>
      </c>
      <c r="Q353" s="40">
        <f t="shared" si="85"/>
        <v>1496.2</v>
      </c>
      <c r="R353" s="41">
        <f t="shared" si="86"/>
        <v>44.3</v>
      </c>
      <c r="S353" s="60">
        <f t="shared" si="87"/>
        <v>7</v>
      </c>
      <c r="T353" s="42">
        <f t="shared" si="88"/>
        <v>5974</v>
      </c>
    </row>
    <row r="354" spans="1:20" x14ac:dyDescent="0.2">
      <c r="A354" s="34">
        <f t="shared" si="89"/>
        <v>347</v>
      </c>
      <c r="B354" s="35">
        <f t="shared" si="79"/>
        <v>125.86</v>
      </c>
      <c r="C354" s="36">
        <f t="shared" si="80"/>
        <v>1042.6500000000001</v>
      </c>
      <c r="D354" s="37">
        <v>44510</v>
      </c>
      <c r="E354" s="38">
        <v>23458</v>
      </c>
      <c r="F354" s="67">
        <f t="shared" si="90"/>
        <v>4243.8</v>
      </c>
      <c r="G354" s="39">
        <f t="shared" si="91"/>
        <v>270</v>
      </c>
      <c r="H354" s="75">
        <f t="shared" si="92"/>
        <v>4513.8</v>
      </c>
      <c r="I354" s="40">
        <f t="shared" si="93"/>
        <v>1525.7</v>
      </c>
      <c r="J354" s="41">
        <f t="shared" si="81"/>
        <v>45.1</v>
      </c>
      <c r="K354" s="60">
        <v>10.5</v>
      </c>
      <c r="L354" s="42">
        <f t="shared" si="94"/>
        <v>6095.1</v>
      </c>
      <c r="N354" s="67">
        <f t="shared" si="82"/>
        <v>4243.8</v>
      </c>
      <c r="O354" s="39">
        <f t="shared" si="83"/>
        <v>180</v>
      </c>
      <c r="P354" s="75">
        <f t="shared" si="84"/>
        <v>4423.8</v>
      </c>
      <c r="Q354" s="40">
        <f t="shared" si="85"/>
        <v>1495.2</v>
      </c>
      <c r="R354" s="41">
        <f t="shared" si="86"/>
        <v>44.2</v>
      </c>
      <c r="S354" s="60">
        <f t="shared" si="87"/>
        <v>7</v>
      </c>
      <c r="T354" s="42">
        <f t="shared" si="88"/>
        <v>5970.2</v>
      </c>
    </row>
    <row r="355" spans="1:20" x14ac:dyDescent="0.2">
      <c r="A355" s="34">
        <f t="shared" si="89"/>
        <v>348</v>
      </c>
      <c r="B355" s="35">
        <f t="shared" si="79"/>
        <v>125.95</v>
      </c>
      <c r="C355" s="36">
        <f t="shared" si="80"/>
        <v>1042.6500000000001</v>
      </c>
      <c r="D355" s="37">
        <v>44510</v>
      </c>
      <c r="E355" s="38">
        <v>23458</v>
      </c>
      <c r="F355" s="67">
        <f t="shared" si="90"/>
        <v>4240.7</v>
      </c>
      <c r="G355" s="39">
        <f t="shared" si="91"/>
        <v>270</v>
      </c>
      <c r="H355" s="75">
        <f t="shared" si="92"/>
        <v>4510.7</v>
      </c>
      <c r="I355" s="40">
        <f t="shared" si="93"/>
        <v>1524.6</v>
      </c>
      <c r="J355" s="41">
        <f t="shared" si="81"/>
        <v>45.1</v>
      </c>
      <c r="K355" s="60">
        <v>10.5</v>
      </c>
      <c r="L355" s="42">
        <f t="shared" si="94"/>
        <v>6090.9</v>
      </c>
      <c r="N355" s="67">
        <f t="shared" si="82"/>
        <v>4240.7</v>
      </c>
      <c r="O355" s="39">
        <f t="shared" si="83"/>
        <v>180</v>
      </c>
      <c r="P355" s="75">
        <f t="shared" si="84"/>
        <v>4420.7</v>
      </c>
      <c r="Q355" s="40">
        <f t="shared" si="85"/>
        <v>1494.2</v>
      </c>
      <c r="R355" s="41">
        <f t="shared" si="86"/>
        <v>44.2</v>
      </c>
      <c r="S355" s="60">
        <f t="shared" si="87"/>
        <v>7</v>
      </c>
      <c r="T355" s="42">
        <f t="shared" si="88"/>
        <v>5966.0999999999995</v>
      </c>
    </row>
    <row r="356" spans="1:20" x14ac:dyDescent="0.2">
      <c r="A356" s="34">
        <f t="shared" si="89"/>
        <v>349</v>
      </c>
      <c r="B356" s="35">
        <f t="shared" si="79"/>
        <v>126.04</v>
      </c>
      <c r="C356" s="36">
        <f t="shared" si="80"/>
        <v>1042.6500000000001</v>
      </c>
      <c r="D356" s="37">
        <v>44510</v>
      </c>
      <c r="E356" s="38">
        <v>23458</v>
      </c>
      <c r="F356" s="67">
        <f t="shared" si="90"/>
        <v>4237.7</v>
      </c>
      <c r="G356" s="39">
        <f t="shared" si="91"/>
        <v>270</v>
      </c>
      <c r="H356" s="75">
        <f t="shared" si="92"/>
        <v>4507.7</v>
      </c>
      <c r="I356" s="40">
        <f t="shared" si="93"/>
        <v>1523.6</v>
      </c>
      <c r="J356" s="41">
        <f t="shared" si="81"/>
        <v>45.1</v>
      </c>
      <c r="K356" s="60">
        <v>10.5</v>
      </c>
      <c r="L356" s="42">
        <f t="shared" si="94"/>
        <v>6086.9</v>
      </c>
      <c r="N356" s="67">
        <f t="shared" si="82"/>
        <v>4237.7</v>
      </c>
      <c r="O356" s="39">
        <f t="shared" si="83"/>
        <v>180</v>
      </c>
      <c r="P356" s="75">
        <f t="shared" si="84"/>
        <v>4417.7</v>
      </c>
      <c r="Q356" s="40">
        <f t="shared" si="85"/>
        <v>1493.2</v>
      </c>
      <c r="R356" s="41">
        <f t="shared" si="86"/>
        <v>44.2</v>
      </c>
      <c r="S356" s="60">
        <f t="shared" si="87"/>
        <v>7</v>
      </c>
      <c r="T356" s="42">
        <f t="shared" si="88"/>
        <v>5962.0999999999995</v>
      </c>
    </row>
    <row r="357" spans="1:20" x14ac:dyDescent="0.2">
      <c r="A357" s="34">
        <f t="shared" si="89"/>
        <v>350</v>
      </c>
      <c r="B357" s="35">
        <f t="shared" si="79"/>
        <v>126.13</v>
      </c>
      <c r="C357" s="36">
        <f t="shared" si="80"/>
        <v>1042.6500000000001</v>
      </c>
      <c r="D357" s="37">
        <v>44510</v>
      </c>
      <c r="E357" s="38">
        <v>23458</v>
      </c>
      <c r="F357" s="67">
        <f t="shared" si="90"/>
        <v>4234.7</v>
      </c>
      <c r="G357" s="39">
        <f t="shared" si="91"/>
        <v>270</v>
      </c>
      <c r="H357" s="75">
        <f t="shared" si="92"/>
        <v>4504.7</v>
      </c>
      <c r="I357" s="40">
        <f t="shared" si="93"/>
        <v>1522.6</v>
      </c>
      <c r="J357" s="41">
        <f t="shared" si="81"/>
        <v>45</v>
      </c>
      <c r="K357" s="60">
        <v>10.5</v>
      </c>
      <c r="L357" s="42">
        <f t="shared" si="94"/>
        <v>6082.7999999999993</v>
      </c>
      <c r="N357" s="67">
        <f t="shared" si="82"/>
        <v>4234.7</v>
      </c>
      <c r="O357" s="39">
        <f t="shared" si="83"/>
        <v>180</v>
      </c>
      <c r="P357" s="75">
        <f t="shared" si="84"/>
        <v>4414.7</v>
      </c>
      <c r="Q357" s="40">
        <f t="shared" si="85"/>
        <v>1492.2</v>
      </c>
      <c r="R357" s="41">
        <f t="shared" si="86"/>
        <v>44.1</v>
      </c>
      <c r="S357" s="60">
        <f t="shared" si="87"/>
        <v>7</v>
      </c>
      <c r="T357" s="42">
        <f t="shared" si="88"/>
        <v>5958</v>
      </c>
    </row>
    <row r="358" spans="1:20" x14ac:dyDescent="0.2">
      <c r="A358" s="34">
        <f t="shared" si="89"/>
        <v>351</v>
      </c>
      <c r="B358" s="35">
        <f t="shared" si="79"/>
        <v>126.22</v>
      </c>
      <c r="C358" s="36">
        <f t="shared" si="80"/>
        <v>1042.6500000000001</v>
      </c>
      <c r="D358" s="37">
        <v>44510</v>
      </c>
      <c r="E358" s="38">
        <v>23458</v>
      </c>
      <c r="F358" s="67">
        <f t="shared" si="90"/>
        <v>4231.7</v>
      </c>
      <c r="G358" s="39">
        <f t="shared" si="91"/>
        <v>270</v>
      </c>
      <c r="H358" s="75">
        <f t="shared" si="92"/>
        <v>4501.7</v>
      </c>
      <c r="I358" s="40">
        <f t="shared" si="93"/>
        <v>1521.6</v>
      </c>
      <c r="J358" s="41">
        <f t="shared" si="81"/>
        <v>45</v>
      </c>
      <c r="K358" s="60">
        <v>10.5</v>
      </c>
      <c r="L358" s="42">
        <f t="shared" si="94"/>
        <v>6078.7999999999993</v>
      </c>
      <c r="N358" s="67">
        <f t="shared" si="82"/>
        <v>4231.7</v>
      </c>
      <c r="O358" s="39">
        <f t="shared" si="83"/>
        <v>180</v>
      </c>
      <c r="P358" s="75">
        <f t="shared" si="84"/>
        <v>4411.7</v>
      </c>
      <c r="Q358" s="40">
        <f t="shared" si="85"/>
        <v>1491.2</v>
      </c>
      <c r="R358" s="41">
        <f t="shared" si="86"/>
        <v>44.1</v>
      </c>
      <c r="S358" s="60">
        <f t="shared" si="87"/>
        <v>7</v>
      </c>
      <c r="T358" s="42">
        <f t="shared" si="88"/>
        <v>5954</v>
      </c>
    </row>
    <row r="359" spans="1:20" x14ac:dyDescent="0.2">
      <c r="A359" s="34">
        <f t="shared" si="89"/>
        <v>352</v>
      </c>
      <c r="B359" s="35">
        <f t="shared" si="79"/>
        <v>126.3</v>
      </c>
      <c r="C359" s="36">
        <f t="shared" si="80"/>
        <v>1042.6500000000001</v>
      </c>
      <c r="D359" s="37">
        <v>44510</v>
      </c>
      <c r="E359" s="38">
        <v>23458</v>
      </c>
      <c r="F359" s="67">
        <f t="shared" si="90"/>
        <v>4229</v>
      </c>
      <c r="G359" s="39">
        <f t="shared" si="91"/>
        <v>270</v>
      </c>
      <c r="H359" s="75">
        <f t="shared" si="92"/>
        <v>4499</v>
      </c>
      <c r="I359" s="40">
        <f t="shared" si="93"/>
        <v>1520.7</v>
      </c>
      <c r="J359" s="41">
        <f t="shared" si="81"/>
        <v>45</v>
      </c>
      <c r="K359" s="60">
        <v>10.5</v>
      </c>
      <c r="L359" s="42">
        <f t="shared" si="94"/>
        <v>6075.2</v>
      </c>
      <c r="N359" s="67">
        <f t="shared" si="82"/>
        <v>4229</v>
      </c>
      <c r="O359" s="39">
        <f t="shared" si="83"/>
        <v>180</v>
      </c>
      <c r="P359" s="75">
        <f t="shared" si="84"/>
        <v>4409</v>
      </c>
      <c r="Q359" s="40">
        <f t="shared" si="85"/>
        <v>1490.2</v>
      </c>
      <c r="R359" s="41">
        <f t="shared" si="86"/>
        <v>44.1</v>
      </c>
      <c r="S359" s="60">
        <f t="shared" si="87"/>
        <v>7</v>
      </c>
      <c r="T359" s="42">
        <f t="shared" si="88"/>
        <v>5950.3</v>
      </c>
    </row>
    <row r="360" spans="1:20" x14ac:dyDescent="0.2">
      <c r="A360" s="34">
        <f t="shared" si="89"/>
        <v>353</v>
      </c>
      <c r="B360" s="35">
        <f t="shared" si="79"/>
        <v>126.39</v>
      </c>
      <c r="C360" s="36">
        <f t="shared" si="80"/>
        <v>1042.6500000000001</v>
      </c>
      <c r="D360" s="37">
        <v>44510</v>
      </c>
      <c r="E360" s="38">
        <v>23458</v>
      </c>
      <c r="F360" s="67">
        <f t="shared" si="90"/>
        <v>4226</v>
      </c>
      <c r="G360" s="39">
        <f t="shared" si="91"/>
        <v>270</v>
      </c>
      <c r="H360" s="75">
        <f t="shared" si="92"/>
        <v>4496</v>
      </c>
      <c r="I360" s="40">
        <f t="shared" si="93"/>
        <v>1519.6</v>
      </c>
      <c r="J360" s="41">
        <f t="shared" si="81"/>
        <v>45</v>
      </c>
      <c r="K360" s="60">
        <v>10.5</v>
      </c>
      <c r="L360" s="42">
        <f t="shared" si="94"/>
        <v>6071.1</v>
      </c>
      <c r="N360" s="67">
        <f t="shared" si="82"/>
        <v>4226</v>
      </c>
      <c r="O360" s="39">
        <f t="shared" si="83"/>
        <v>180</v>
      </c>
      <c r="P360" s="75">
        <f t="shared" si="84"/>
        <v>4406</v>
      </c>
      <c r="Q360" s="40">
        <f t="shared" si="85"/>
        <v>1489.2</v>
      </c>
      <c r="R360" s="41">
        <f t="shared" si="86"/>
        <v>44.1</v>
      </c>
      <c r="S360" s="60">
        <f t="shared" si="87"/>
        <v>7</v>
      </c>
      <c r="T360" s="42">
        <f t="shared" si="88"/>
        <v>5946.3</v>
      </c>
    </row>
    <row r="361" spans="1:20" x14ac:dyDescent="0.2">
      <c r="A361" s="34">
        <f t="shared" si="89"/>
        <v>354</v>
      </c>
      <c r="B361" s="35">
        <f t="shared" si="79"/>
        <v>126.48</v>
      </c>
      <c r="C361" s="36">
        <f t="shared" si="80"/>
        <v>1042.6500000000001</v>
      </c>
      <c r="D361" s="37">
        <v>44510</v>
      </c>
      <c r="E361" s="38">
        <v>23458</v>
      </c>
      <c r="F361" s="67">
        <f t="shared" si="90"/>
        <v>4223</v>
      </c>
      <c r="G361" s="39">
        <f t="shared" si="91"/>
        <v>270</v>
      </c>
      <c r="H361" s="75">
        <f t="shared" si="92"/>
        <v>4493</v>
      </c>
      <c r="I361" s="40">
        <f t="shared" si="93"/>
        <v>1518.6</v>
      </c>
      <c r="J361" s="41">
        <f t="shared" si="81"/>
        <v>44.9</v>
      </c>
      <c r="K361" s="60">
        <v>10.5</v>
      </c>
      <c r="L361" s="42">
        <f t="shared" si="94"/>
        <v>6067</v>
      </c>
      <c r="N361" s="67">
        <f t="shared" si="82"/>
        <v>4223</v>
      </c>
      <c r="O361" s="39">
        <f t="shared" si="83"/>
        <v>180</v>
      </c>
      <c r="P361" s="75">
        <f t="shared" si="84"/>
        <v>4403</v>
      </c>
      <c r="Q361" s="40">
        <f t="shared" si="85"/>
        <v>1488.2</v>
      </c>
      <c r="R361" s="41">
        <f t="shared" si="86"/>
        <v>44</v>
      </c>
      <c r="S361" s="60">
        <f t="shared" si="87"/>
        <v>7</v>
      </c>
      <c r="T361" s="42">
        <f t="shared" si="88"/>
        <v>5942.2</v>
      </c>
    </row>
    <row r="362" spans="1:20" x14ac:dyDescent="0.2">
      <c r="A362" s="34">
        <f t="shared" si="89"/>
        <v>355</v>
      </c>
      <c r="B362" s="35">
        <f t="shared" si="79"/>
        <v>126.57</v>
      </c>
      <c r="C362" s="36">
        <f t="shared" si="80"/>
        <v>1042.6500000000001</v>
      </c>
      <c r="D362" s="37">
        <v>44510</v>
      </c>
      <c r="E362" s="38">
        <v>23458</v>
      </c>
      <c r="F362" s="67">
        <f t="shared" si="90"/>
        <v>4220</v>
      </c>
      <c r="G362" s="39">
        <f t="shared" si="91"/>
        <v>270</v>
      </c>
      <c r="H362" s="75">
        <f t="shared" si="92"/>
        <v>4490</v>
      </c>
      <c r="I362" s="40">
        <f t="shared" si="93"/>
        <v>1517.6</v>
      </c>
      <c r="J362" s="41">
        <f t="shared" si="81"/>
        <v>44.9</v>
      </c>
      <c r="K362" s="60">
        <v>10.5</v>
      </c>
      <c r="L362" s="42">
        <f t="shared" si="94"/>
        <v>6063</v>
      </c>
      <c r="N362" s="67">
        <f t="shared" si="82"/>
        <v>4220</v>
      </c>
      <c r="O362" s="39">
        <f t="shared" si="83"/>
        <v>180</v>
      </c>
      <c r="P362" s="75">
        <f t="shared" si="84"/>
        <v>4400</v>
      </c>
      <c r="Q362" s="40">
        <f t="shared" si="85"/>
        <v>1487.2</v>
      </c>
      <c r="R362" s="41">
        <f t="shared" si="86"/>
        <v>44</v>
      </c>
      <c r="S362" s="60">
        <f t="shared" si="87"/>
        <v>7</v>
      </c>
      <c r="T362" s="42">
        <f t="shared" si="88"/>
        <v>5938.2</v>
      </c>
    </row>
    <row r="363" spans="1:20" x14ac:dyDescent="0.2">
      <c r="A363" s="34">
        <f t="shared" si="89"/>
        <v>356</v>
      </c>
      <c r="B363" s="35">
        <f t="shared" si="79"/>
        <v>126.66</v>
      </c>
      <c r="C363" s="36">
        <f t="shared" si="80"/>
        <v>1042.6500000000001</v>
      </c>
      <c r="D363" s="37">
        <v>44510</v>
      </c>
      <c r="E363" s="38">
        <v>23458</v>
      </c>
      <c r="F363" s="67">
        <f t="shared" si="90"/>
        <v>4217</v>
      </c>
      <c r="G363" s="39">
        <f t="shared" si="91"/>
        <v>270</v>
      </c>
      <c r="H363" s="75">
        <f t="shared" si="92"/>
        <v>4487</v>
      </c>
      <c r="I363" s="40">
        <f t="shared" si="93"/>
        <v>1516.6</v>
      </c>
      <c r="J363" s="41">
        <f t="shared" si="81"/>
        <v>44.9</v>
      </c>
      <c r="K363" s="60">
        <v>10.5</v>
      </c>
      <c r="L363" s="42">
        <f t="shared" si="94"/>
        <v>6059</v>
      </c>
      <c r="N363" s="67">
        <f t="shared" si="82"/>
        <v>4217</v>
      </c>
      <c r="O363" s="39">
        <f t="shared" si="83"/>
        <v>180</v>
      </c>
      <c r="P363" s="75">
        <f t="shared" si="84"/>
        <v>4397</v>
      </c>
      <c r="Q363" s="40">
        <f t="shared" si="85"/>
        <v>1486.2</v>
      </c>
      <c r="R363" s="41">
        <f t="shared" si="86"/>
        <v>44</v>
      </c>
      <c r="S363" s="60">
        <f t="shared" si="87"/>
        <v>7</v>
      </c>
      <c r="T363" s="42">
        <f t="shared" si="88"/>
        <v>5934.2</v>
      </c>
    </row>
    <row r="364" spans="1:20" x14ac:dyDescent="0.2">
      <c r="A364" s="34">
        <f t="shared" si="89"/>
        <v>357</v>
      </c>
      <c r="B364" s="35">
        <f t="shared" si="79"/>
        <v>126.74</v>
      </c>
      <c r="C364" s="36">
        <f t="shared" si="80"/>
        <v>1042.6500000000001</v>
      </c>
      <c r="D364" s="37">
        <v>44510</v>
      </c>
      <c r="E364" s="38">
        <v>23458</v>
      </c>
      <c r="F364" s="67">
        <f t="shared" si="90"/>
        <v>4214.3</v>
      </c>
      <c r="G364" s="39">
        <f t="shared" si="91"/>
        <v>270</v>
      </c>
      <c r="H364" s="75">
        <f t="shared" si="92"/>
        <v>4484.3</v>
      </c>
      <c r="I364" s="40">
        <f t="shared" si="93"/>
        <v>1515.7</v>
      </c>
      <c r="J364" s="41">
        <f t="shared" si="81"/>
        <v>44.8</v>
      </c>
      <c r="K364" s="60">
        <v>10.5</v>
      </c>
      <c r="L364" s="42">
        <f t="shared" si="94"/>
        <v>6055.3</v>
      </c>
      <c r="N364" s="67">
        <f t="shared" si="82"/>
        <v>4214.3</v>
      </c>
      <c r="O364" s="39">
        <f t="shared" si="83"/>
        <v>180</v>
      </c>
      <c r="P364" s="75">
        <f t="shared" si="84"/>
        <v>4394.3</v>
      </c>
      <c r="Q364" s="40">
        <f t="shared" si="85"/>
        <v>1485.3</v>
      </c>
      <c r="R364" s="41">
        <f t="shared" si="86"/>
        <v>43.9</v>
      </c>
      <c r="S364" s="60">
        <f t="shared" si="87"/>
        <v>7</v>
      </c>
      <c r="T364" s="42">
        <f t="shared" si="88"/>
        <v>5930.5</v>
      </c>
    </row>
    <row r="365" spans="1:20" x14ac:dyDescent="0.2">
      <c r="A365" s="34">
        <f t="shared" si="89"/>
        <v>358</v>
      </c>
      <c r="B365" s="35">
        <f t="shared" si="79"/>
        <v>126.83</v>
      </c>
      <c r="C365" s="36">
        <f t="shared" si="80"/>
        <v>1042.6500000000001</v>
      </c>
      <c r="D365" s="37">
        <v>44510</v>
      </c>
      <c r="E365" s="38">
        <v>23458</v>
      </c>
      <c r="F365" s="67">
        <f t="shared" si="90"/>
        <v>4211.3</v>
      </c>
      <c r="G365" s="39">
        <f t="shared" si="91"/>
        <v>270</v>
      </c>
      <c r="H365" s="75">
        <f t="shared" si="92"/>
        <v>4481.3</v>
      </c>
      <c r="I365" s="40">
        <f t="shared" si="93"/>
        <v>1514.7</v>
      </c>
      <c r="J365" s="41">
        <f t="shared" si="81"/>
        <v>44.8</v>
      </c>
      <c r="K365" s="60">
        <v>10.5</v>
      </c>
      <c r="L365" s="42">
        <f t="shared" si="94"/>
        <v>6051.3</v>
      </c>
      <c r="N365" s="67">
        <f t="shared" si="82"/>
        <v>4211.3</v>
      </c>
      <c r="O365" s="39">
        <f t="shared" si="83"/>
        <v>180</v>
      </c>
      <c r="P365" s="75">
        <f t="shared" si="84"/>
        <v>4391.3</v>
      </c>
      <c r="Q365" s="40">
        <f t="shared" si="85"/>
        <v>1484.3</v>
      </c>
      <c r="R365" s="41">
        <f t="shared" si="86"/>
        <v>43.9</v>
      </c>
      <c r="S365" s="60">
        <f t="shared" si="87"/>
        <v>7</v>
      </c>
      <c r="T365" s="42">
        <f t="shared" si="88"/>
        <v>5926.5</v>
      </c>
    </row>
    <row r="366" spans="1:20" x14ac:dyDescent="0.2">
      <c r="A366" s="34">
        <f t="shared" si="89"/>
        <v>359</v>
      </c>
      <c r="B366" s="35">
        <f t="shared" si="79"/>
        <v>126.92</v>
      </c>
      <c r="C366" s="36">
        <f t="shared" si="80"/>
        <v>1042.6500000000001</v>
      </c>
      <c r="D366" s="37">
        <v>44510</v>
      </c>
      <c r="E366" s="38">
        <v>23458</v>
      </c>
      <c r="F366" s="67">
        <f t="shared" si="90"/>
        <v>4208.3</v>
      </c>
      <c r="G366" s="39">
        <f t="shared" si="91"/>
        <v>270</v>
      </c>
      <c r="H366" s="75">
        <f t="shared" si="92"/>
        <v>4478.3</v>
      </c>
      <c r="I366" s="40">
        <f t="shared" si="93"/>
        <v>1513.7</v>
      </c>
      <c r="J366" s="41">
        <f t="shared" si="81"/>
        <v>44.8</v>
      </c>
      <c r="K366" s="60">
        <v>10.5</v>
      </c>
      <c r="L366" s="42">
        <f t="shared" si="94"/>
        <v>6047.3</v>
      </c>
      <c r="N366" s="67">
        <f t="shared" si="82"/>
        <v>4208.3</v>
      </c>
      <c r="O366" s="39">
        <f t="shared" si="83"/>
        <v>180</v>
      </c>
      <c r="P366" s="75">
        <f t="shared" si="84"/>
        <v>4388.3</v>
      </c>
      <c r="Q366" s="40">
        <f t="shared" si="85"/>
        <v>1483.2</v>
      </c>
      <c r="R366" s="41">
        <f t="shared" si="86"/>
        <v>43.9</v>
      </c>
      <c r="S366" s="60">
        <f t="shared" si="87"/>
        <v>7</v>
      </c>
      <c r="T366" s="42">
        <f t="shared" si="88"/>
        <v>5922.4</v>
      </c>
    </row>
    <row r="367" spans="1:20" x14ac:dyDescent="0.2">
      <c r="A367" s="34">
        <f t="shared" si="89"/>
        <v>360</v>
      </c>
      <c r="B367" s="35">
        <f t="shared" si="79"/>
        <v>127.01</v>
      </c>
      <c r="C367" s="36">
        <f t="shared" si="80"/>
        <v>1042.6500000000001</v>
      </c>
      <c r="D367" s="37">
        <v>44510</v>
      </c>
      <c r="E367" s="38">
        <v>23458</v>
      </c>
      <c r="F367" s="67">
        <f t="shared" si="90"/>
        <v>4205.3</v>
      </c>
      <c r="G367" s="39">
        <f t="shared" si="91"/>
        <v>270</v>
      </c>
      <c r="H367" s="75">
        <f t="shared" si="92"/>
        <v>4475.3</v>
      </c>
      <c r="I367" s="40">
        <f t="shared" si="93"/>
        <v>1512.7</v>
      </c>
      <c r="J367" s="41">
        <f t="shared" si="81"/>
        <v>44.8</v>
      </c>
      <c r="K367" s="60">
        <v>10.5</v>
      </c>
      <c r="L367" s="42">
        <f t="shared" si="94"/>
        <v>6043.3</v>
      </c>
      <c r="N367" s="67">
        <f t="shared" si="82"/>
        <v>4205.3</v>
      </c>
      <c r="O367" s="39">
        <f t="shared" si="83"/>
        <v>180</v>
      </c>
      <c r="P367" s="75">
        <f t="shared" si="84"/>
        <v>4385.3</v>
      </c>
      <c r="Q367" s="40">
        <f t="shared" si="85"/>
        <v>1482.2</v>
      </c>
      <c r="R367" s="41">
        <f t="shared" si="86"/>
        <v>43.9</v>
      </c>
      <c r="S367" s="60">
        <f t="shared" si="87"/>
        <v>7</v>
      </c>
      <c r="T367" s="42">
        <f t="shared" si="88"/>
        <v>5918.4</v>
      </c>
    </row>
    <row r="368" spans="1:20" x14ac:dyDescent="0.2">
      <c r="A368" s="34">
        <f t="shared" si="89"/>
        <v>361</v>
      </c>
      <c r="B368" s="35">
        <f t="shared" si="79"/>
        <v>127.09</v>
      </c>
      <c r="C368" s="36">
        <f t="shared" si="80"/>
        <v>1042.6500000000001</v>
      </c>
      <c r="D368" s="37">
        <v>44510</v>
      </c>
      <c r="E368" s="38">
        <v>23458</v>
      </c>
      <c r="F368" s="67">
        <f t="shared" si="90"/>
        <v>4202.7</v>
      </c>
      <c r="G368" s="39">
        <f t="shared" si="91"/>
        <v>270</v>
      </c>
      <c r="H368" s="75">
        <f t="shared" si="92"/>
        <v>4472.7</v>
      </c>
      <c r="I368" s="40">
        <f t="shared" si="93"/>
        <v>1511.8</v>
      </c>
      <c r="J368" s="41">
        <f t="shared" si="81"/>
        <v>44.7</v>
      </c>
      <c r="K368" s="60">
        <v>10.5</v>
      </c>
      <c r="L368" s="42">
        <f t="shared" si="94"/>
        <v>6039.7</v>
      </c>
      <c r="N368" s="67">
        <f t="shared" si="82"/>
        <v>4202.7</v>
      </c>
      <c r="O368" s="39">
        <f t="shared" si="83"/>
        <v>180</v>
      </c>
      <c r="P368" s="75">
        <f t="shared" si="84"/>
        <v>4382.7</v>
      </c>
      <c r="Q368" s="40">
        <f t="shared" si="85"/>
        <v>1481.4</v>
      </c>
      <c r="R368" s="41">
        <f t="shared" si="86"/>
        <v>43.8</v>
      </c>
      <c r="S368" s="60">
        <f t="shared" si="87"/>
        <v>7</v>
      </c>
      <c r="T368" s="42">
        <f t="shared" si="88"/>
        <v>5914.9000000000005</v>
      </c>
    </row>
    <row r="369" spans="1:20" x14ac:dyDescent="0.2">
      <c r="A369" s="34">
        <f t="shared" si="89"/>
        <v>362</v>
      </c>
      <c r="B369" s="35">
        <f t="shared" si="79"/>
        <v>127.18</v>
      </c>
      <c r="C369" s="36">
        <f t="shared" si="80"/>
        <v>1042.6500000000001</v>
      </c>
      <c r="D369" s="37">
        <v>44510</v>
      </c>
      <c r="E369" s="38">
        <v>23458</v>
      </c>
      <c r="F369" s="67">
        <f t="shared" si="90"/>
        <v>4199.7</v>
      </c>
      <c r="G369" s="39">
        <f t="shared" si="91"/>
        <v>270</v>
      </c>
      <c r="H369" s="75">
        <f t="shared" si="92"/>
        <v>4469.7</v>
      </c>
      <c r="I369" s="40">
        <f t="shared" si="93"/>
        <v>1510.8</v>
      </c>
      <c r="J369" s="41">
        <f t="shared" si="81"/>
        <v>44.7</v>
      </c>
      <c r="K369" s="60">
        <v>10.5</v>
      </c>
      <c r="L369" s="42">
        <f t="shared" si="94"/>
        <v>6035.7</v>
      </c>
      <c r="N369" s="67">
        <f t="shared" si="82"/>
        <v>4199.7</v>
      </c>
      <c r="O369" s="39">
        <f t="shared" si="83"/>
        <v>180</v>
      </c>
      <c r="P369" s="75">
        <f t="shared" si="84"/>
        <v>4379.7</v>
      </c>
      <c r="Q369" s="40">
        <f t="shared" si="85"/>
        <v>1480.3</v>
      </c>
      <c r="R369" s="41">
        <f t="shared" si="86"/>
        <v>43.8</v>
      </c>
      <c r="S369" s="60">
        <f t="shared" si="87"/>
        <v>7</v>
      </c>
      <c r="T369" s="42">
        <f t="shared" si="88"/>
        <v>5910.8</v>
      </c>
    </row>
    <row r="370" spans="1:20" x14ac:dyDescent="0.2">
      <c r="A370" s="34">
        <f t="shared" si="89"/>
        <v>363</v>
      </c>
      <c r="B370" s="35">
        <f t="shared" si="79"/>
        <v>127.27</v>
      </c>
      <c r="C370" s="36">
        <f t="shared" si="80"/>
        <v>1042.6500000000001</v>
      </c>
      <c r="D370" s="37">
        <v>44510</v>
      </c>
      <c r="E370" s="38">
        <v>23458</v>
      </c>
      <c r="F370" s="67">
        <f t="shared" si="90"/>
        <v>4196.7</v>
      </c>
      <c r="G370" s="39">
        <f t="shared" si="91"/>
        <v>270</v>
      </c>
      <c r="H370" s="75">
        <f t="shared" si="92"/>
        <v>4466.7</v>
      </c>
      <c r="I370" s="40">
        <f t="shared" si="93"/>
        <v>1509.7</v>
      </c>
      <c r="J370" s="41">
        <f t="shared" si="81"/>
        <v>44.7</v>
      </c>
      <c r="K370" s="60">
        <v>10.5</v>
      </c>
      <c r="L370" s="42">
        <f t="shared" si="94"/>
        <v>6031.5999999999995</v>
      </c>
      <c r="N370" s="67">
        <f t="shared" si="82"/>
        <v>4196.7</v>
      </c>
      <c r="O370" s="39">
        <f t="shared" si="83"/>
        <v>180</v>
      </c>
      <c r="P370" s="75">
        <f t="shared" si="84"/>
        <v>4376.7</v>
      </c>
      <c r="Q370" s="40">
        <f t="shared" si="85"/>
        <v>1479.3</v>
      </c>
      <c r="R370" s="41">
        <f t="shared" si="86"/>
        <v>43.8</v>
      </c>
      <c r="S370" s="60">
        <f t="shared" si="87"/>
        <v>7</v>
      </c>
      <c r="T370" s="42">
        <f t="shared" si="88"/>
        <v>5906.8</v>
      </c>
    </row>
    <row r="371" spans="1:20" x14ac:dyDescent="0.2">
      <c r="A371" s="34">
        <f t="shared" si="89"/>
        <v>364</v>
      </c>
      <c r="B371" s="35">
        <f t="shared" si="79"/>
        <v>127.35</v>
      </c>
      <c r="C371" s="36">
        <f t="shared" si="80"/>
        <v>1042.6500000000001</v>
      </c>
      <c r="D371" s="37">
        <v>44510</v>
      </c>
      <c r="E371" s="38">
        <v>23458</v>
      </c>
      <c r="F371" s="67">
        <f t="shared" si="90"/>
        <v>4194.1000000000004</v>
      </c>
      <c r="G371" s="39">
        <f t="shared" si="91"/>
        <v>270</v>
      </c>
      <c r="H371" s="75">
        <f t="shared" si="92"/>
        <v>4464.1000000000004</v>
      </c>
      <c r="I371" s="40">
        <f t="shared" si="93"/>
        <v>1508.9</v>
      </c>
      <c r="J371" s="41">
        <f t="shared" si="81"/>
        <v>44.6</v>
      </c>
      <c r="K371" s="60">
        <v>10.5</v>
      </c>
      <c r="L371" s="42">
        <f t="shared" si="94"/>
        <v>6028.1</v>
      </c>
      <c r="N371" s="67">
        <f t="shared" si="82"/>
        <v>4194.1000000000004</v>
      </c>
      <c r="O371" s="39">
        <f t="shared" si="83"/>
        <v>180</v>
      </c>
      <c r="P371" s="75">
        <f t="shared" si="84"/>
        <v>4374.1000000000004</v>
      </c>
      <c r="Q371" s="40">
        <f t="shared" si="85"/>
        <v>1478.4</v>
      </c>
      <c r="R371" s="41">
        <f t="shared" si="86"/>
        <v>43.7</v>
      </c>
      <c r="S371" s="60">
        <f t="shared" si="87"/>
        <v>7</v>
      </c>
      <c r="T371" s="42">
        <f t="shared" si="88"/>
        <v>5903.2</v>
      </c>
    </row>
    <row r="372" spans="1:20" x14ac:dyDescent="0.2">
      <c r="A372" s="34">
        <f t="shared" si="89"/>
        <v>365</v>
      </c>
      <c r="B372" s="35">
        <f t="shared" si="79"/>
        <v>127.44</v>
      </c>
      <c r="C372" s="36">
        <f t="shared" si="80"/>
        <v>1042.6500000000001</v>
      </c>
      <c r="D372" s="37">
        <v>44510</v>
      </c>
      <c r="E372" s="38">
        <v>23458</v>
      </c>
      <c r="F372" s="67">
        <f t="shared" si="90"/>
        <v>4191.1000000000004</v>
      </c>
      <c r="G372" s="39">
        <f t="shared" si="91"/>
        <v>270</v>
      </c>
      <c r="H372" s="75">
        <f t="shared" si="92"/>
        <v>4461.1000000000004</v>
      </c>
      <c r="I372" s="40">
        <f t="shared" si="93"/>
        <v>1507.9</v>
      </c>
      <c r="J372" s="41">
        <f t="shared" si="81"/>
        <v>44.6</v>
      </c>
      <c r="K372" s="60">
        <v>10.5</v>
      </c>
      <c r="L372" s="42">
        <f t="shared" si="94"/>
        <v>6024.1</v>
      </c>
      <c r="N372" s="67">
        <f t="shared" si="82"/>
        <v>4191.1000000000004</v>
      </c>
      <c r="O372" s="39">
        <f t="shared" si="83"/>
        <v>180</v>
      </c>
      <c r="P372" s="75">
        <f t="shared" si="84"/>
        <v>4371.1000000000004</v>
      </c>
      <c r="Q372" s="40">
        <f t="shared" si="85"/>
        <v>1477.4</v>
      </c>
      <c r="R372" s="41">
        <f t="shared" si="86"/>
        <v>43.7</v>
      </c>
      <c r="S372" s="60">
        <f t="shared" si="87"/>
        <v>7</v>
      </c>
      <c r="T372" s="42">
        <f t="shared" si="88"/>
        <v>5899.2</v>
      </c>
    </row>
    <row r="373" spans="1:20" x14ac:dyDescent="0.2">
      <c r="A373" s="34">
        <f t="shared" si="89"/>
        <v>366</v>
      </c>
      <c r="B373" s="35">
        <f t="shared" si="79"/>
        <v>127.53</v>
      </c>
      <c r="C373" s="36">
        <f t="shared" si="80"/>
        <v>1042.6500000000001</v>
      </c>
      <c r="D373" s="37">
        <v>44510</v>
      </c>
      <c r="E373" s="38">
        <v>23458</v>
      </c>
      <c r="F373" s="67">
        <f t="shared" si="90"/>
        <v>4188.2</v>
      </c>
      <c r="G373" s="39">
        <f t="shared" si="91"/>
        <v>270</v>
      </c>
      <c r="H373" s="75">
        <f t="shared" si="92"/>
        <v>4458.2</v>
      </c>
      <c r="I373" s="40">
        <f t="shared" si="93"/>
        <v>1506.9</v>
      </c>
      <c r="J373" s="41">
        <f t="shared" si="81"/>
        <v>44.6</v>
      </c>
      <c r="K373" s="60">
        <v>10.5</v>
      </c>
      <c r="L373" s="42">
        <f t="shared" si="94"/>
        <v>6020.2000000000007</v>
      </c>
      <c r="N373" s="67">
        <f t="shared" si="82"/>
        <v>4188.2</v>
      </c>
      <c r="O373" s="39">
        <f t="shared" si="83"/>
        <v>180</v>
      </c>
      <c r="P373" s="75">
        <f t="shared" si="84"/>
        <v>4368.2</v>
      </c>
      <c r="Q373" s="40">
        <f t="shared" si="85"/>
        <v>1476.5</v>
      </c>
      <c r="R373" s="41">
        <f t="shared" si="86"/>
        <v>43.7</v>
      </c>
      <c r="S373" s="60">
        <f t="shared" si="87"/>
        <v>7</v>
      </c>
      <c r="T373" s="42">
        <f t="shared" si="88"/>
        <v>5895.4</v>
      </c>
    </row>
    <row r="374" spans="1:20" x14ac:dyDescent="0.2">
      <c r="A374" s="34">
        <f t="shared" si="89"/>
        <v>367</v>
      </c>
      <c r="B374" s="35">
        <f t="shared" si="79"/>
        <v>127.62</v>
      </c>
      <c r="C374" s="36">
        <f t="shared" si="80"/>
        <v>1042.6500000000001</v>
      </c>
      <c r="D374" s="37">
        <v>44510</v>
      </c>
      <c r="E374" s="38">
        <v>23458</v>
      </c>
      <c r="F374" s="67">
        <f t="shared" si="90"/>
        <v>4185.2</v>
      </c>
      <c r="G374" s="39">
        <f t="shared" si="91"/>
        <v>270</v>
      </c>
      <c r="H374" s="75">
        <f t="shared" si="92"/>
        <v>4455.2</v>
      </c>
      <c r="I374" s="40">
        <f t="shared" si="93"/>
        <v>1505.9</v>
      </c>
      <c r="J374" s="41">
        <f t="shared" si="81"/>
        <v>44.6</v>
      </c>
      <c r="K374" s="60">
        <v>10.5</v>
      </c>
      <c r="L374" s="42">
        <f t="shared" si="94"/>
        <v>6016.2000000000007</v>
      </c>
      <c r="N374" s="67">
        <f t="shared" si="82"/>
        <v>4185.2</v>
      </c>
      <c r="O374" s="39">
        <f t="shared" si="83"/>
        <v>180</v>
      </c>
      <c r="P374" s="75">
        <f t="shared" si="84"/>
        <v>4365.2</v>
      </c>
      <c r="Q374" s="40">
        <f t="shared" si="85"/>
        <v>1475.4</v>
      </c>
      <c r="R374" s="41">
        <f t="shared" si="86"/>
        <v>43.7</v>
      </c>
      <c r="S374" s="60">
        <f t="shared" si="87"/>
        <v>7</v>
      </c>
      <c r="T374" s="42">
        <f t="shared" si="88"/>
        <v>5891.3</v>
      </c>
    </row>
    <row r="375" spans="1:20" x14ac:dyDescent="0.2">
      <c r="A375" s="34">
        <f t="shared" si="89"/>
        <v>368</v>
      </c>
      <c r="B375" s="35">
        <f t="shared" si="79"/>
        <v>127.7</v>
      </c>
      <c r="C375" s="36">
        <f t="shared" si="80"/>
        <v>1042.6500000000001</v>
      </c>
      <c r="D375" s="37">
        <v>44510</v>
      </c>
      <c r="E375" s="38">
        <v>23458</v>
      </c>
      <c r="F375" s="67">
        <f t="shared" si="90"/>
        <v>4182.6000000000004</v>
      </c>
      <c r="G375" s="39">
        <f t="shared" si="91"/>
        <v>270</v>
      </c>
      <c r="H375" s="75">
        <f t="shared" si="92"/>
        <v>4452.6000000000004</v>
      </c>
      <c r="I375" s="40">
        <f t="shared" si="93"/>
        <v>1505</v>
      </c>
      <c r="J375" s="41">
        <f t="shared" si="81"/>
        <v>44.5</v>
      </c>
      <c r="K375" s="60">
        <v>10.5</v>
      </c>
      <c r="L375" s="42">
        <f t="shared" si="94"/>
        <v>6012.6</v>
      </c>
      <c r="N375" s="67">
        <f t="shared" si="82"/>
        <v>4182.6000000000004</v>
      </c>
      <c r="O375" s="39">
        <f t="shared" si="83"/>
        <v>180</v>
      </c>
      <c r="P375" s="75">
        <f t="shared" si="84"/>
        <v>4362.6000000000004</v>
      </c>
      <c r="Q375" s="40">
        <f t="shared" si="85"/>
        <v>1474.6</v>
      </c>
      <c r="R375" s="41">
        <f t="shared" si="86"/>
        <v>43.6</v>
      </c>
      <c r="S375" s="60">
        <f t="shared" si="87"/>
        <v>7</v>
      </c>
      <c r="T375" s="42">
        <f t="shared" si="88"/>
        <v>5887.8000000000011</v>
      </c>
    </row>
    <row r="376" spans="1:20" x14ac:dyDescent="0.2">
      <c r="A376" s="34">
        <f t="shared" si="89"/>
        <v>369</v>
      </c>
      <c r="B376" s="35">
        <f t="shared" si="79"/>
        <v>127.79</v>
      </c>
      <c r="C376" s="36">
        <f t="shared" si="80"/>
        <v>1042.6500000000001</v>
      </c>
      <c r="D376" s="37">
        <v>44510</v>
      </c>
      <c r="E376" s="38">
        <v>23458</v>
      </c>
      <c r="F376" s="67">
        <f t="shared" si="90"/>
        <v>4179.7</v>
      </c>
      <c r="G376" s="39">
        <f t="shared" si="91"/>
        <v>270</v>
      </c>
      <c r="H376" s="75">
        <f t="shared" si="92"/>
        <v>4449.7</v>
      </c>
      <c r="I376" s="40">
        <f t="shared" si="93"/>
        <v>1504</v>
      </c>
      <c r="J376" s="41">
        <f t="shared" si="81"/>
        <v>44.5</v>
      </c>
      <c r="K376" s="60">
        <v>10.5</v>
      </c>
      <c r="L376" s="42">
        <f t="shared" si="94"/>
        <v>6008.7</v>
      </c>
      <c r="N376" s="67">
        <f t="shared" si="82"/>
        <v>4179.7</v>
      </c>
      <c r="O376" s="39">
        <f t="shared" si="83"/>
        <v>180</v>
      </c>
      <c r="P376" s="75">
        <f t="shared" si="84"/>
        <v>4359.7</v>
      </c>
      <c r="Q376" s="40">
        <f t="shared" si="85"/>
        <v>1473.6</v>
      </c>
      <c r="R376" s="41">
        <f t="shared" si="86"/>
        <v>43.6</v>
      </c>
      <c r="S376" s="60">
        <f t="shared" si="87"/>
        <v>7</v>
      </c>
      <c r="T376" s="42">
        <f t="shared" si="88"/>
        <v>5883.9</v>
      </c>
    </row>
    <row r="377" spans="1:20" x14ac:dyDescent="0.2">
      <c r="A377" s="34">
        <f t="shared" si="89"/>
        <v>370</v>
      </c>
      <c r="B377" s="35">
        <f t="shared" si="79"/>
        <v>127.88</v>
      </c>
      <c r="C377" s="36">
        <f t="shared" si="80"/>
        <v>1042.6500000000001</v>
      </c>
      <c r="D377" s="37">
        <v>44510</v>
      </c>
      <c r="E377" s="38">
        <v>23458</v>
      </c>
      <c r="F377" s="67">
        <f t="shared" si="90"/>
        <v>4176.7</v>
      </c>
      <c r="G377" s="39">
        <f t="shared" si="91"/>
        <v>270</v>
      </c>
      <c r="H377" s="75">
        <f t="shared" si="92"/>
        <v>4446.7</v>
      </c>
      <c r="I377" s="40">
        <f t="shared" si="93"/>
        <v>1503</v>
      </c>
      <c r="J377" s="41">
        <f t="shared" si="81"/>
        <v>44.5</v>
      </c>
      <c r="K377" s="60">
        <v>10.5</v>
      </c>
      <c r="L377" s="42">
        <f t="shared" si="94"/>
        <v>6004.7</v>
      </c>
      <c r="N377" s="67">
        <f t="shared" si="82"/>
        <v>4176.7</v>
      </c>
      <c r="O377" s="39">
        <f t="shared" si="83"/>
        <v>180</v>
      </c>
      <c r="P377" s="75">
        <f t="shared" si="84"/>
        <v>4356.7</v>
      </c>
      <c r="Q377" s="40">
        <f t="shared" si="85"/>
        <v>1472.6</v>
      </c>
      <c r="R377" s="41">
        <f t="shared" si="86"/>
        <v>43.6</v>
      </c>
      <c r="S377" s="60">
        <f t="shared" si="87"/>
        <v>7</v>
      </c>
      <c r="T377" s="42">
        <f t="shared" si="88"/>
        <v>5879.9</v>
      </c>
    </row>
    <row r="378" spans="1:20" x14ac:dyDescent="0.2">
      <c r="A378" s="34">
        <f t="shared" si="89"/>
        <v>371</v>
      </c>
      <c r="B378" s="35">
        <f t="shared" si="79"/>
        <v>127.96</v>
      </c>
      <c r="C378" s="36">
        <f t="shared" si="80"/>
        <v>1042.6500000000001</v>
      </c>
      <c r="D378" s="37">
        <v>44510</v>
      </c>
      <c r="E378" s="38">
        <v>23458</v>
      </c>
      <c r="F378" s="67">
        <f t="shared" si="90"/>
        <v>4174.1000000000004</v>
      </c>
      <c r="G378" s="39">
        <f t="shared" si="91"/>
        <v>270</v>
      </c>
      <c r="H378" s="75">
        <f t="shared" si="92"/>
        <v>4444.1000000000004</v>
      </c>
      <c r="I378" s="40">
        <f t="shared" si="93"/>
        <v>1502.1</v>
      </c>
      <c r="J378" s="41">
        <f t="shared" si="81"/>
        <v>44.4</v>
      </c>
      <c r="K378" s="60">
        <v>10.5</v>
      </c>
      <c r="L378" s="42">
        <f t="shared" si="94"/>
        <v>6001.1</v>
      </c>
      <c r="N378" s="67">
        <f t="shared" si="82"/>
        <v>4174.1000000000004</v>
      </c>
      <c r="O378" s="39">
        <f t="shared" si="83"/>
        <v>180</v>
      </c>
      <c r="P378" s="75">
        <f t="shared" si="84"/>
        <v>4354.1000000000004</v>
      </c>
      <c r="Q378" s="40">
        <f t="shared" si="85"/>
        <v>1471.7</v>
      </c>
      <c r="R378" s="41">
        <f t="shared" si="86"/>
        <v>43.5</v>
      </c>
      <c r="S378" s="60">
        <f t="shared" si="87"/>
        <v>7</v>
      </c>
      <c r="T378" s="42">
        <f t="shared" si="88"/>
        <v>5876.3</v>
      </c>
    </row>
    <row r="379" spans="1:20" x14ac:dyDescent="0.2">
      <c r="A379" s="34">
        <f t="shared" si="89"/>
        <v>372</v>
      </c>
      <c r="B379" s="35">
        <f t="shared" si="79"/>
        <v>128.05000000000001</v>
      </c>
      <c r="C379" s="36">
        <f t="shared" si="80"/>
        <v>1042.6500000000001</v>
      </c>
      <c r="D379" s="37">
        <v>44510</v>
      </c>
      <c r="E379" s="38">
        <v>23458</v>
      </c>
      <c r="F379" s="67">
        <f t="shared" si="90"/>
        <v>4171.2</v>
      </c>
      <c r="G379" s="39">
        <f t="shared" si="91"/>
        <v>270</v>
      </c>
      <c r="H379" s="75">
        <f t="shared" si="92"/>
        <v>4441.2</v>
      </c>
      <c r="I379" s="40">
        <f t="shared" si="93"/>
        <v>1501.1</v>
      </c>
      <c r="J379" s="41">
        <f t="shared" si="81"/>
        <v>44.4</v>
      </c>
      <c r="K379" s="60">
        <v>10.5</v>
      </c>
      <c r="L379" s="42">
        <f t="shared" si="94"/>
        <v>5997.1999999999989</v>
      </c>
      <c r="N379" s="67">
        <f t="shared" si="82"/>
        <v>4171.2</v>
      </c>
      <c r="O379" s="39">
        <f t="shared" si="83"/>
        <v>180</v>
      </c>
      <c r="P379" s="75">
        <f t="shared" si="84"/>
        <v>4351.2</v>
      </c>
      <c r="Q379" s="40">
        <f t="shared" si="85"/>
        <v>1470.7</v>
      </c>
      <c r="R379" s="41">
        <f t="shared" si="86"/>
        <v>43.5</v>
      </c>
      <c r="S379" s="60">
        <f t="shared" si="87"/>
        <v>7</v>
      </c>
      <c r="T379" s="42">
        <f t="shared" si="88"/>
        <v>5872.4</v>
      </c>
    </row>
    <row r="380" spans="1:20" x14ac:dyDescent="0.2">
      <c r="A380" s="34">
        <f t="shared" si="89"/>
        <v>373</v>
      </c>
      <c r="B380" s="35">
        <f t="shared" si="79"/>
        <v>128.13999999999999</v>
      </c>
      <c r="C380" s="36">
        <f t="shared" si="80"/>
        <v>1042.6500000000001</v>
      </c>
      <c r="D380" s="37">
        <v>44510</v>
      </c>
      <c r="E380" s="38">
        <v>23458</v>
      </c>
      <c r="F380" s="67">
        <f t="shared" si="90"/>
        <v>4168.3</v>
      </c>
      <c r="G380" s="39">
        <f t="shared" si="91"/>
        <v>270</v>
      </c>
      <c r="H380" s="75">
        <f t="shared" si="92"/>
        <v>4438.3</v>
      </c>
      <c r="I380" s="40">
        <f t="shared" si="93"/>
        <v>1500.1</v>
      </c>
      <c r="J380" s="41">
        <f t="shared" si="81"/>
        <v>44.4</v>
      </c>
      <c r="K380" s="60">
        <v>10.5</v>
      </c>
      <c r="L380" s="42">
        <f t="shared" si="94"/>
        <v>5993.2999999999993</v>
      </c>
      <c r="N380" s="67">
        <f t="shared" si="82"/>
        <v>4168.3</v>
      </c>
      <c r="O380" s="39">
        <f t="shared" si="83"/>
        <v>180</v>
      </c>
      <c r="P380" s="75">
        <f t="shared" si="84"/>
        <v>4348.3</v>
      </c>
      <c r="Q380" s="40">
        <f t="shared" si="85"/>
        <v>1469.7</v>
      </c>
      <c r="R380" s="41">
        <f t="shared" si="86"/>
        <v>43.5</v>
      </c>
      <c r="S380" s="60">
        <f t="shared" si="87"/>
        <v>7</v>
      </c>
      <c r="T380" s="42">
        <f t="shared" si="88"/>
        <v>5868.5</v>
      </c>
    </row>
    <row r="381" spans="1:20" x14ac:dyDescent="0.2">
      <c r="A381" s="34">
        <f t="shared" si="89"/>
        <v>374</v>
      </c>
      <c r="B381" s="35">
        <f t="shared" si="79"/>
        <v>128.22</v>
      </c>
      <c r="C381" s="36">
        <f t="shared" si="80"/>
        <v>1042.6500000000001</v>
      </c>
      <c r="D381" s="37">
        <v>44510</v>
      </c>
      <c r="E381" s="38">
        <v>23458</v>
      </c>
      <c r="F381" s="67">
        <f t="shared" si="90"/>
        <v>4165.7</v>
      </c>
      <c r="G381" s="39">
        <f t="shared" si="91"/>
        <v>270</v>
      </c>
      <c r="H381" s="75">
        <f t="shared" si="92"/>
        <v>4435.7</v>
      </c>
      <c r="I381" s="40">
        <f t="shared" si="93"/>
        <v>1499.3</v>
      </c>
      <c r="J381" s="41">
        <f t="shared" si="81"/>
        <v>44.4</v>
      </c>
      <c r="K381" s="60">
        <v>10.5</v>
      </c>
      <c r="L381" s="42">
        <f t="shared" si="94"/>
        <v>5989.9</v>
      </c>
      <c r="N381" s="67">
        <f t="shared" si="82"/>
        <v>4165.7</v>
      </c>
      <c r="O381" s="39">
        <f t="shared" si="83"/>
        <v>180</v>
      </c>
      <c r="P381" s="75">
        <f t="shared" si="84"/>
        <v>4345.7</v>
      </c>
      <c r="Q381" s="40">
        <f t="shared" si="85"/>
        <v>1468.8</v>
      </c>
      <c r="R381" s="41">
        <f t="shared" si="86"/>
        <v>43.5</v>
      </c>
      <c r="S381" s="60">
        <f t="shared" si="87"/>
        <v>7</v>
      </c>
      <c r="T381" s="42">
        <f t="shared" si="88"/>
        <v>5865</v>
      </c>
    </row>
    <row r="382" spans="1:20" x14ac:dyDescent="0.2">
      <c r="A382" s="34">
        <f t="shared" si="89"/>
        <v>375</v>
      </c>
      <c r="B382" s="35">
        <f t="shared" si="79"/>
        <v>128.31</v>
      </c>
      <c r="C382" s="36">
        <f t="shared" si="80"/>
        <v>1042.6500000000001</v>
      </c>
      <c r="D382" s="37">
        <v>44510</v>
      </c>
      <c r="E382" s="38">
        <v>23458</v>
      </c>
      <c r="F382" s="67">
        <f t="shared" si="90"/>
        <v>4162.7</v>
      </c>
      <c r="G382" s="39">
        <f t="shared" si="91"/>
        <v>270</v>
      </c>
      <c r="H382" s="75">
        <f t="shared" si="92"/>
        <v>4432.7</v>
      </c>
      <c r="I382" s="40">
        <f t="shared" si="93"/>
        <v>1498.3</v>
      </c>
      <c r="J382" s="41">
        <f t="shared" si="81"/>
        <v>44.3</v>
      </c>
      <c r="K382" s="60">
        <v>10.5</v>
      </c>
      <c r="L382" s="42">
        <f t="shared" si="94"/>
        <v>5985.8</v>
      </c>
      <c r="N382" s="67">
        <f t="shared" si="82"/>
        <v>4162.7</v>
      </c>
      <c r="O382" s="39">
        <f t="shared" si="83"/>
        <v>180</v>
      </c>
      <c r="P382" s="75">
        <f t="shared" si="84"/>
        <v>4342.7</v>
      </c>
      <c r="Q382" s="40">
        <f t="shared" si="85"/>
        <v>1467.8</v>
      </c>
      <c r="R382" s="41">
        <f t="shared" si="86"/>
        <v>43.4</v>
      </c>
      <c r="S382" s="60">
        <f t="shared" si="87"/>
        <v>7</v>
      </c>
      <c r="T382" s="42">
        <f t="shared" si="88"/>
        <v>5860.9</v>
      </c>
    </row>
    <row r="383" spans="1:20" x14ac:dyDescent="0.2">
      <c r="A383" s="34">
        <f t="shared" si="89"/>
        <v>376</v>
      </c>
      <c r="B383" s="35">
        <f t="shared" si="79"/>
        <v>128.4</v>
      </c>
      <c r="C383" s="36">
        <f t="shared" si="80"/>
        <v>1042.6500000000001</v>
      </c>
      <c r="D383" s="37">
        <v>44510</v>
      </c>
      <c r="E383" s="38">
        <v>23458</v>
      </c>
      <c r="F383" s="67">
        <f t="shared" si="90"/>
        <v>4159.8</v>
      </c>
      <c r="G383" s="39">
        <f t="shared" si="91"/>
        <v>270</v>
      </c>
      <c r="H383" s="75">
        <f t="shared" si="92"/>
        <v>4429.8</v>
      </c>
      <c r="I383" s="40">
        <f t="shared" si="93"/>
        <v>1497.3</v>
      </c>
      <c r="J383" s="41">
        <f t="shared" si="81"/>
        <v>44.3</v>
      </c>
      <c r="K383" s="60">
        <v>10.5</v>
      </c>
      <c r="L383" s="42">
        <f t="shared" si="94"/>
        <v>5981.9000000000005</v>
      </c>
      <c r="N383" s="67">
        <f t="shared" si="82"/>
        <v>4159.8</v>
      </c>
      <c r="O383" s="39">
        <f t="shared" si="83"/>
        <v>180</v>
      </c>
      <c r="P383" s="75">
        <f t="shared" si="84"/>
        <v>4339.8</v>
      </c>
      <c r="Q383" s="40">
        <f t="shared" si="85"/>
        <v>1466.9</v>
      </c>
      <c r="R383" s="41">
        <f t="shared" si="86"/>
        <v>43.4</v>
      </c>
      <c r="S383" s="60">
        <f t="shared" si="87"/>
        <v>7</v>
      </c>
      <c r="T383" s="42">
        <f t="shared" si="88"/>
        <v>5857.1</v>
      </c>
    </row>
    <row r="384" spans="1:20" x14ac:dyDescent="0.2">
      <c r="A384" s="34">
        <f t="shared" si="89"/>
        <v>377</v>
      </c>
      <c r="B384" s="35">
        <f t="shared" si="79"/>
        <v>128.47999999999999</v>
      </c>
      <c r="C384" s="36">
        <f t="shared" si="80"/>
        <v>1042.6500000000001</v>
      </c>
      <c r="D384" s="37">
        <v>44510</v>
      </c>
      <c r="E384" s="38">
        <v>23458</v>
      </c>
      <c r="F384" s="67">
        <f t="shared" si="90"/>
        <v>4157.2</v>
      </c>
      <c r="G384" s="39">
        <f t="shared" si="91"/>
        <v>270</v>
      </c>
      <c r="H384" s="75">
        <f t="shared" si="92"/>
        <v>4427.2</v>
      </c>
      <c r="I384" s="40">
        <f t="shared" si="93"/>
        <v>1496.4</v>
      </c>
      <c r="J384" s="41">
        <f t="shared" si="81"/>
        <v>44.3</v>
      </c>
      <c r="K384" s="60">
        <v>10.5</v>
      </c>
      <c r="L384" s="42">
        <f t="shared" si="94"/>
        <v>5978.4000000000005</v>
      </c>
      <c r="N384" s="67">
        <f t="shared" si="82"/>
        <v>4157.2</v>
      </c>
      <c r="O384" s="39">
        <f t="shared" si="83"/>
        <v>180</v>
      </c>
      <c r="P384" s="75">
        <f t="shared" si="84"/>
        <v>4337.2</v>
      </c>
      <c r="Q384" s="40">
        <f t="shared" si="85"/>
        <v>1466</v>
      </c>
      <c r="R384" s="41">
        <f t="shared" si="86"/>
        <v>43.4</v>
      </c>
      <c r="S384" s="60">
        <f t="shared" si="87"/>
        <v>7</v>
      </c>
      <c r="T384" s="42">
        <f t="shared" si="88"/>
        <v>5853.5999999999995</v>
      </c>
    </row>
    <row r="385" spans="1:20" x14ac:dyDescent="0.2">
      <c r="A385" s="34">
        <f t="shared" si="89"/>
        <v>378</v>
      </c>
      <c r="B385" s="35">
        <f t="shared" si="79"/>
        <v>128.57</v>
      </c>
      <c r="C385" s="36">
        <f t="shared" si="80"/>
        <v>1042.6500000000001</v>
      </c>
      <c r="D385" s="37">
        <v>44510</v>
      </c>
      <c r="E385" s="38">
        <v>23458</v>
      </c>
      <c r="F385" s="67">
        <f t="shared" si="90"/>
        <v>4154.3</v>
      </c>
      <c r="G385" s="39">
        <f t="shared" si="91"/>
        <v>270</v>
      </c>
      <c r="H385" s="75">
        <f t="shared" si="92"/>
        <v>4424.3</v>
      </c>
      <c r="I385" s="40">
        <f t="shared" si="93"/>
        <v>1495.4</v>
      </c>
      <c r="J385" s="41">
        <f t="shared" si="81"/>
        <v>44.2</v>
      </c>
      <c r="K385" s="60">
        <v>10.5</v>
      </c>
      <c r="L385" s="42">
        <f t="shared" si="94"/>
        <v>5974.4000000000005</v>
      </c>
      <c r="N385" s="67">
        <f t="shared" si="82"/>
        <v>4154.3</v>
      </c>
      <c r="O385" s="39">
        <f t="shared" si="83"/>
        <v>180</v>
      </c>
      <c r="P385" s="75">
        <f t="shared" si="84"/>
        <v>4334.3</v>
      </c>
      <c r="Q385" s="40">
        <f t="shared" si="85"/>
        <v>1465</v>
      </c>
      <c r="R385" s="41">
        <f t="shared" si="86"/>
        <v>43.3</v>
      </c>
      <c r="S385" s="60">
        <f t="shared" si="87"/>
        <v>7</v>
      </c>
      <c r="T385" s="42">
        <f t="shared" si="88"/>
        <v>5849.6</v>
      </c>
    </row>
    <row r="386" spans="1:20" x14ac:dyDescent="0.2">
      <c r="A386" s="34">
        <f t="shared" si="89"/>
        <v>379</v>
      </c>
      <c r="B386" s="35">
        <f t="shared" si="79"/>
        <v>128.65</v>
      </c>
      <c r="C386" s="36">
        <f t="shared" si="80"/>
        <v>1042.6500000000001</v>
      </c>
      <c r="D386" s="37">
        <v>44510</v>
      </c>
      <c r="E386" s="38">
        <v>23458</v>
      </c>
      <c r="F386" s="67">
        <f t="shared" si="90"/>
        <v>4151.7</v>
      </c>
      <c r="G386" s="39">
        <f t="shared" si="91"/>
        <v>270</v>
      </c>
      <c r="H386" s="75">
        <f t="shared" si="92"/>
        <v>4421.7</v>
      </c>
      <c r="I386" s="40">
        <f t="shared" si="93"/>
        <v>1494.5</v>
      </c>
      <c r="J386" s="41">
        <f t="shared" si="81"/>
        <v>44.2</v>
      </c>
      <c r="K386" s="60">
        <v>10.5</v>
      </c>
      <c r="L386" s="42">
        <f t="shared" si="94"/>
        <v>5970.9</v>
      </c>
      <c r="N386" s="67">
        <f t="shared" si="82"/>
        <v>4151.7</v>
      </c>
      <c r="O386" s="39">
        <f t="shared" si="83"/>
        <v>180</v>
      </c>
      <c r="P386" s="75">
        <f t="shared" si="84"/>
        <v>4331.7</v>
      </c>
      <c r="Q386" s="40">
        <f t="shared" si="85"/>
        <v>1464.1</v>
      </c>
      <c r="R386" s="41">
        <f t="shared" si="86"/>
        <v>43.3</v>
      </c>
      <c r="S386" s="60">
        <f t="shared" si="87"/>
        <v>7</v>
      </c>
      <c r="T386" s="42">
        <f t="shared" si="88"/>
        <v>5846.0999999999995</v>
      </c>
    </row>
    <row r="387" spans="1:20" x14ac:dyDescent="0.2">
      <c r="A387" s="34">
        <f t="shared" si="89"/>
        <v>380</v>
      </c>
      <c r="B387" s="35">
        <f t="shared" si="79"/>
        <v>128.74</v>
      </c>
      <c r="C387" s="36">
        <f t="shared" si="80"/>
        <v>1042.6500000000001</v>
      </c>
      <c r="D387" s="37">
        <v>44510</v>
      </c>
      <c r="E387" s="38">
        <v>23458</v>
      </c>
      <c r="F387" s="67">
        <f t="shared" si="90"/>
        <v>4148.8</v>
      </c>
      <c r="G387" s="39">
        <f t="shared" si="91"/>
        <v>270</v>
      </c>
      <c r="H387" s="75">
        <f t="shared" si="92"/>
        <v>4418.8</v>
      </c>
      <c r="I387" s="40">
        <f t="shared" si="93"/>
        <v>1493.6</v>
      </c>
      <c r="J387" s="41">
        <f t="shared" si="81"/>
        <v>44.2</v>
      </c>
      <c r="K387" s="60">
        <v>10.5</v>
      </c>
      <c r="L387" s="42">
        <f t="shared" si="94"/>
        <v>5967.0999999999995</v>
      </c>
      <c r="N387" s="67">
        <f t="shared" si="82"/>
        <v>4148.8</v>
      </c>
      <c r="O387" s="39">
        <f t="shared" si="83"/>
        <v>180</v>
      </c>
      <c r="P387" s="75">
        <f t="shared" si="84"/>
        <v>4328.8</v>
      </c>
      <c r="Q387" s="40">
        <f t="shared" si="85"/>
        <v>1463.1</v>
      </c>
      <c r="R387" s="41">
        <f t="shared" si="86"/>
        <v>43.3</v>
      </c>
      <c r="S387" s="60">
        <f t="shared" si="87"/>
        <v>7</v>
      </c>
      <c r="T387" s="42">
        <f t="shared" si="88"/>
        <v>5842.2</v>
      </c>
    </row>
    <row r="388" spans="1:20" x14ac:dyDescent="0.2">
      <c r="A388" s="34">
        <f t="shared" si="89"/>
        <v>381</v>
      </c>
      <c r="B388" s="35">
        <f t="shared" si="79"/>
        <v>128.83000000000001</v>
      </c>
      <c r="C388" s="36">
        <f t="shared" si="80"/>
        <v>1042.6500000000001</v>
      </c>
      <c r="D388" s="37">
        <v>44510</v>
      </c>
      <c r="E388" s="38">
        <v>23458</v>
      </c>
      <c r="F388" s="67">
        <f t="shared" si="90"/>
        <v>4145.8999999999996</v>
      </c>
      <c r="G388" s="39">
        <f t="shared" si="91"/>
        <v>270</v>
      </c>
      <c r="H388" s="75">
        <f t="shared" si="92"/>
        <v>4415.8999999999996</v>
      </c>
      <c r="I388" s="40">
        <f t="shared" si="93"/>
        <v>1492.6</v>
      </c>
      <c r="J388" s="41">
        <f t="shared" si="81"/>
        <v>44.2</v>
      </c>
      <c r="K388" s="60">
        <v>10.5</v>
      </c>
      <c r="L388" s="42">
        <f t="shared" si="94"/>
        <v>5963.2</v>
      </c>
      <c r="N388" s="67">
        <f t="shared" si="82"/>
        <v>4145.8999999999996</v>
      </c>
      <c r="O388" s="39">
        <f t="shared" si="83"/>
        <v>180</v>
      </c>
      <c r="P388" s="75">
        <f t="shared" si="84"/>
        <v>4325.8999999999996</v>
      </c>
      <c r="Q388" s="40">
        <f t="shared" si="85"/>
        <v>1462.2</v>
      </c>
      <c r="R388" s="41">
        <f t="shared" si="86"/>
        <v>43.3</v>
      </c>
      <c r="S388" s="60">
        <f t="shared" si="87"/>
        <v>7</v>
      </c>
      <c r="T388" s="42">
        <f t="shared" si="88"/>
        <v>5838.4</v>
      </c>
    </row>
    <row r="389" spans="1:20" x14ac:dyDescent="0.2">
      <c r="A389" s="34">
        <f t="shared" si="89"/>
        <v>382</v>
      </c>
      <c r="B389" s="35">
        <f t="shared" si="79"/>
        <v>128.91</v>
      </c>
      <c r="C389" s="36">
        <f t="shared" si="80"/>
        <v>1042.6500000000001</v>
      </c>
      <c r="D389" s="37">
        <v>44510</v>
      </c>
      <c r="E389" s="38">
        <v>23458</v>
      </c>
      <c r="F389" s="67">
        <f t="shared" si="90"/>
        <v>4143.3999999999996</v>
      </c>
      <c r="G389" s="39">
        <f t="shared" si="91"/>
        <v>270</v>
      </c>
      <c r="H389" s="75">
        <f t="shared" si="92"/>
        <v>4413.3999999999996</v>
      </c>
      <c r="I389" s="40">
        <f t="shared" si="93"/>
        <v>1491.7</v>
      </c>
      <c r="J389" s="41">
        <f t="shared" si="81"/>
        <v>44.1</v>
      </c>
      <c r="K389" s="60">
        <v>10.5</v>
      </c>
      <c r="L389" s="42">
        <f t="shared" si="94"/>
        <v>5959.7</v>
      </c>
      <c r="N389" s="67">
        <f t="shared" si="82"/>
        <v>4143.3999999999996</v>
      </c>
      <c r="O389" s="39">
        <f t="shared" si="83"/>
        <v>180</v>
      </c>
      <c r="P389" s="75">
        <f t="shared" si="84"/>
        <v>4323.3999999999996</v>
      </c>
      <c r="Q389" s="40">
        <f t="shared" si="85"/>
        <v>1461.3</v>
      </c>
      <c r="R389" s="41">
        <f t="shared" si="86"/>
        <v>43.2</v>
      </c>
      <c r="S389" s="60">
        <f t="shared" si="87"/>
        <v>7</v>
      </c>
      <c r="T389" s="42">
        <f t="shared" si="88"/>
        <v>5834.9</v>
      </c>
    </row>
    <row r="390" spans="1:20" x14ac:dyDescent="0.2">
      <c r="A390" s="34">
        <f t="shared" si="89"/>
        <v>383</v>
      </c>
      <c r="B390" s="35">
        <f t="shared" si="79"/>
        <v>129</v>
      </c>
      <c r="C390" s="36">
        <f t="shared" si="80"/>
        <v>1042.6500000000001</v>
      </c>
      <c r="D390" s="37">
        <v>44510</v>
      </c>
      <c r="E390" s="38">
        <v>23458</v>
      </c>
      <c r="F390" s="67">
        <f t="shared" si="90"/>
        <v>4140.5</v>
      </c>
      <c r="G390" s="39">
        <f t="shared" si="91"/>
        <v>270</v>
      </c>
      <c r="H390" s="75">
        <f t="shared" si="92"/>
        <v>4410.5</v>
      </c>
      <c r="I390" s="40">
        <f t="shared" si="93"/>
        <v>1490.7</v>
      </c>
      <c r="J390" s="41">
        <f t="shared" si="81"/>
        <v>44.1</v>
      </c>
      <c r="K390" s="60">
        <v>10.5</v>
      </c>
      <c r="L390" s="42">
        <f t="shared" si="94"/>
        <v>5955.8</v>
      </c>
      <c r="N390" s="67">
        <f t="shared" si="82"/>
        <v>4140.5</v>
      </c>
      <c r="O390" s="39">
        <f t="shared" si="83"/>
        <v>180</v>
      </c>
      <c r="P390" s="75">
        <f t="shared" si="84"/>
        <v>4320.5</v>
      </c>
      <c r="Q390" s="40">
        <f t="shared" si="85"/>
        <v>1460.3</v>
      </c>
      <c r="R390" s="41">
        <f t="shared" si="86"/>
        <v>43.2</v>
      </c>
      <c r="S390" s="60">
        <f t="shared" si="87"/>
        <v>7</v>
      </c>
      <c r="T390" s="42">
        <f t="shared" si="88"/>
        <v>5831</v>
      </c>
    </row>
    <row r="391" spans="1:20" x14ac:dyDescent="0.2">
      <c r="A391" s="34">
        <f t="shared" si="89"/>
        <v>384</v>
      </c>
      <c r="B391" s="35">
        <f t="shared" si="79"/>
        <v>129.09</v>
      </c>
      <c r="C391" s="36">
        <f t="shared" si="80"/>
        <v>1042.6500000000001</v>
      </c>
      <c r="D391" s="37">
        <v>44510</v>
      </c>
      <c r="E391" s="38">
        <v>23458</v>
      </c>
      <c r="F391" s="67">
        <f t="shared" si="90"/>
        <v>4137.6000000000004</v>
      </c>
      <c r="G391" s="39">
        <f t="shared" si="91"/>
        <v>270</v>
      </c>
      <c r="H391" s="75">
        <f t="shared" si="92"/>
        <v>4407.6000000000004</v>
      </c>
      <c r="I391" s="40">
        <f t="shared" si="93"/>
        <v>1489.8</v>
      </c>
      <c r="J391" s="41">
        <f t="shared" si="81"/>
        <v>44.1</v>
      </c>
      <c r="K391" s="60">
        <v>10.5</v>
      </c>
      <c r="L391" s="42">
        <f t="shared" si="94"/>
        <v>5952.0000000000009</v>
      </c>
      <c r="N391" s="67">
        <f t="shared" si="82"/>
        <v>4137.6000000000004</v>
      </c>
      <c r="O391" s="39">
        <f t="shared" si="83"/>
        <v>180</v>
      </c>
      <c r="P391" s="75">
        <f t="shared" si="84"/>
        <v>4317.6000000000004</v>
      </c>
      <c r="Q391" s="40">
        <f t="shared" si="85"/>
        <v>1459.3</v>
      </c>
      <c r="R391" s="41">
        <f t="shared" si="86"/>
        <v>43.2</v>
      </c>
      <c r="S391" s="60">
        <f t="shared" si="87"/>
        <v>7</v>
      </c>
      <c r="T391" s="42">
        <f t="shared" si="88"/>
        <v>5827.1</v>
      </c>
    </row>
    <row r="392" spans="1:20" x14ac:dyDescent="0.2">
      <c r="A392" s="34">
        <f t="shared" si="89"/>
        <v>385</v>
      </c>
      <c r="B392" s="35">
        <f t="shared" ref="B392:B405" si="95">ROUND(IF(A392&lt;B$555,(IF(A392&lt;$B$559,B$561+B$562*A392,B$548+B$549*A392+B$550*A392^2+B$551*A392^3+B$552*A392^4+B$553*A392^5)),(B$557)),2)</f>
        <v>129.16999999999999</v>
      </c>
      <c r="C392" s="36">
        <f t="shared" ref="C392:C405" si="96">ROUND(IF(A392&lt;C$555,(IF(A392&lt;C$559,C$561+C$562*A392,C$548+C$549*A392+C$550*A392^2+C$551*A392^3+C$552*A392^4+C$553*A392^5)),(C$557)),2)</f>
        <v>1042.6500000000001</v>
      </c>
      <c r="D392" s="37">
        <v>44510</v>
      </c>
      <c r="E392" s="38">
        <v>23458</v>
      </c>
      <c r="F392" s="67">
        <f t="shared" si="90"/>
        <v>4135</v>
      </c>
      <c r="G392" s="39">
        <f t="shared" si="91"/>
        <v>270</v>
      </c>
      <c r="H392" s="75">
        <f t="shared" si="92"/>
        <v>4405</v>
      </c>
      <c r="I392" s="40">
        <f t="shared" si="93"/>
        <v>1488.9</v>
      </c>
      <c r="J392" s="41">
        <f t="shared" si="81"/>
        <v>44.1</v>
      </c>
      <c r="K392" s="60">
        <v>10.5</v>
      </c>
      <c r="L392" s="42">
        <f t="shared" si="94"/>
        <v>5948.5</v>
      </c>
      <c r="N392" s="67">
        <f t="shared" si="82"/>
        <v>4135</v>
      </c>
      <c r="O392" s="39">
        <f t="shared" si="83"/>
        <v>180</v>
      </c>
      <c r="P392" s="75">
        <f t="shared" si="84"/>
        <v>4315</v>
      </c>
      <c r="Q392" s="40">
        <f t="shared" si="85"/>
        <v>1458.5</v>
      </c>
      <c r="R392" s="41">
        <f t="shared" si="86"/>
        <v>43.2</v>
      </c>
      <c r="S392" s="60">
        <f t="shared" si="87"/>
        <v>7</v>
      </c>
      <c r="T392" s="42">
        <f t="shared" si="88"/>
        <v>5823.7</v>
      </c>
    </row>
    <row r="393" spans="1:20" x14ac:dyDescent="0.2">
      <c r="A393" s="34">
        <f t="shared" si="89"/>
        <v>386</v>
      </c>
      <c r="B393" s="35">
        <f t="shared" si="95"/>
        <v>129.26</v>
      </c>
      <c r="C393" s="36">
        <f t="shared" si="96"/>
        <v>1042.6500000000001</v>
      </c>
      <c r="D393" s="37">
        <v>44510</v>
      </c>
      <c r="E393" s="38">
        <v>23458</v>
      </c>
      <c r="F393" s="67">
        <f t="shared" si="90"/>
        <v>4132.1000000000004</v>
      </c>
      <c r="G393" s="39">
        <f t="shared" si="91"/>
        <v>270</v>
      </c>
      <c r="H393" s="75">
        <f t="shared" si="92"/>
        <v>4402.1000000000004</v>
      </c>
      <c r="I393" s="40">
        <f t="shared" si="93"/>
        <v>1487.9</v>
      </c>
      <c r="J393" s="41">
        <f t="shared" ref="J393:J456" si="97">ROUND(H393*0.01,1)</f>
        <v>44</v>
      </c>
      <c r="K393" s="60">
        <v>10.5</v>
      </c>
      <c r="L393" s="42">
        <f t="shared" si="94"/>
        <v>5944.5</v>
      </c>
      <c r="N393" s="67">
        <f t="shared" ref="N393:N456" si="98">F393</f>
        <v>4132.1000000000004</v>
      </c>
      <c r="O393" s="39">
        <f t="shared" ref="O393:O456" si="99">ROUND(8/C393*E393,1)</f>
        <v>180</v>
      </c>
      <c r="P393" s="75">
        <f t="shared" ref="P393:P456" si="100">N393+O393</f>
        <v>4312.1000000000004</v>
      </c>
      <c r="Q393" s="40">
        <f t="shared" ref="Q393:Q456" si="101">ROUND(P393*0.338,1)</f>
        <v>1457.5</v>
      </c>
      <c r="R393" s="41">
        <f t="shared" ref="R393:R456" si="102">ROUND(P393*0.01,1)</f>
        <v>43.1</v>
      </c>
      <c r="S393" s="60">
        <f t="shared" ref="S393:S456" si="103">ROUND(K393*2/3,1)</f>
        <v>7</v>
      </c>
      <c r="T393" s="42">
        <f t="shared" ref="T393:T456" si="104">SUM(P393:S393)</f>
        <v>5819.7000000000007</v>
      </c>
    </row>
    <row r="394" spans="1:20" x14ac:dyDescent="0.2">
      <c r="A394" s="34">
        <f t="shared" si="89"/>
        <v>387</v>
      </c>
      <c r="B394" s="35">
        <f t="shared" si="95"/>
        <v>129.34</v>
      </c>
      <c r="C394" s="36">
        <f t="shared" si="96"/>
        <v>1042.6500000000001</v>
      </c>
      <c r="D394" s="37">
        <v>44510</v>
      </c>
      <c r="E394" s="38">
        <v>23458</v>
      </c>
      <c r="F394" s="67">
        <f t="shared" si="90"/>
        <v>4129.6000000000004</v>
      </c>
      <c r="G394" s="39">
        <f t="shared" si="91"/>
        <v>270</v>
      </c>
      <c r="H394" s="75">
        <f t="shared" si="92"/>
        <v>4399.6000000000004</v>
      </c>
      <c r="I394" s="40">
        <f t="shared" si="93"/>
        <v>1487.1</v>
      </c>
      <c r="J394" s="41">
        <f t="shared" si="97"/>
        <v>44</v>
      </c>
      <c r="K394" s="60">
        <v>10.5</v>
      </c>
      <c r="L394" s="42">
        <f t="shared" si="94"/>
        <v>5941.2000000000007</v>
      </c>
      <c r="N394" s="67">
        <f t="shared" si="98"/>
        <v>4129.6000000000004</v>
      </c>
      <c r="O394" s="39">
        <f t="shared" si="99"/>
        <v>180</v>
      </c>
      <c r="P394" s="75">
        <f t="shared" si="100"/>
        <v>4309.6000000000004</v>
      </c>
      <c r="Q394" s="40">
        <f t="shared" si="101"/>
        <v>1456.6</v>
      </c>
      <c r="R394" s="41">
        <f t="shared" si="102"/>
        <v>43.1</v>
      </c>
      <c r="S394" s="60">
        <f t="shared" si="103"/>
        <v>7</v>
      </c>
      <c r="T394" s="42">
        <f t="shared" si="104"/>
        <v>5816.3000000000011</v>
      </c>
    </row>
    <row r="395" spans="1:20" x14ac:dyDescent="0.2">
      <c r="A395" s="34">
        <f t="shared" si="89"/>
        <v>388</v>
      </c>
      <c r="B395" s="35">
        <f t="shared" si="95"/>
        <v>129.43</v>
      </c>
      <c r="C395" s="36">
        <f t="shared" si="96"/>
        <v>1042.6500000000001</v>
      </c>
      <c r="D395" s="37">
        <v>44510</v>
      </c>
      <c r="E395" s="38">
        <v>23458</v>
      </c>
      <c r="F395" s="67">
        <f t="shared" si="90"/>
        <v>4126.7</v>
      </c>
      <c r="G395" s="39">
        <f t="shared" si="91"/>
        <v>270</v>
      </c>
      <c r="H395" s="75">
        <f t="shared" si="92"/>
        <v>4396.7</v>
      </c>
      <c r="I395" s="40">
        <f t="shared" si="93"/>
        <v>1486.1</v>
      </c>
      <c r="J395" s="41">
        <f t="shared" si="97"/>
        <v>44</v>
      </c>
      <c r="K395" s="60">
        <v>10.5</v>
      </c>
      <c r="L395" s="42">
        <f t="shared" si="94"/>
        <v>5937.2999999999993</v>
      </c>
      <c r="N395" s="67">
        <f t="shared" si="98"/>
        <v>4126.7</v>
      </c>
      <c r="O395" s="39">
        <f t="shared" si="99"/>
        <v>180</v>
      </c>
      <c r="P395" s="75">
        <f t="shared" si="100"/>
        <v>4306.7</v>
      </c>
      <c r="Q395" s="40">
        <f t="shared" si="101"/>
        <v>1455.7</v>
      </c>
      <c r="R395" s="41">
        <f t="shared" si="102"/>
        <v>43.1</v>
      </c>
      <c r="S395" s="60">
        <f t="shared" si="103"/>
        <v>7</v>
      </c>
      <c r="T395" s="42">
        <f t="shared" si="104"/>
        <v>5812.5</v>
      </c>
    </row>
    <row r="396" spans="1:20" x14ac:dyDescent="0.2">
      <c r="A396" s="34">
        <f t="shared" si="89"/>
        <v>389</v>
      </c>
      <c r="B396" s="35">
        <f t="shared" si="95"/>
        <v>129.51</v>
      </c>
      <c r="C396" s="36">
        <f t="shared" si="96"/>
        <v>1042.6500000000001</v>
      </c>
      <c r="D396" s="37">
        <v>44510</v>
      </c>
      <c r="E396" s="38">
        <v>23458</v>
      </c>
      <c r="F396" s="67">
        <f t="shared" si="90"/>
        <v>4124.2</v>
      </c>
      <c r="G396" s="39">
        <f t="shared" si="91"/>
        <v>270</v>
      </c>
      <c r="H396" s="75">
        <f t="shared" si="92"/>
        <v>4394.2</v>
      </c>
      <c r="I396" s="40">
        <f t="shared" si="93"/>
        <v>1485.2</v>
      </c>
      <c r="J396" s="41">
        <f t="shared" si="97"/>
        <v>43.9</v>
      </c>
      <c r="K396" s="60">
        <v>10.5</v>
      </c>
      <c r="L396" s="42">
        <f t="shared" si="94"/>
        <v>5933.7999999999993</v>
      </c>
      <c r="N396" s="67">
        <f t="shared" si="98"/>
        <v>4124.2</v>
      </c>
      <c r="O396" s="39">
        <f t="shared" si="99"/>
        <v>180</v>
      </c>
      <c r="P396" s="75">
        <f t="shared" si="100"/>
        <v>4304.2</v>
      </c>
      <c r="Q396" s="40">
        <f t="shared" si="101"/>
        <v>1454.8</v>
      </c>
      <c r="R396" s="41">
        <f t="shared" si="102"/>
        <v>43</v>
      </c>
      <c r="S396" s="60">
        <f t="shared" si="103"/>
        <v>7</v>
      </c>
      <c r="T396" s="42">
        <f t="shared" si="104"/>
        <v>5809</v>
      </c>
    </row>
    <row r="397" spans="1:20" x14ac:dyDescent="0.2">
      <c r="A397" s="34">
        <f t="shared" si="89"/>
        <v>390</v>
      </c>
      <c r="B397" s="35">
        <f t="shared" si="95"/>
        <v>129.6</v>
      </c>
      <c r="C397" s="36">
        <f t="shared" si="96"/>
        <v>1042.6500000000001</v>
      </c>
      <c r="D397" s="37">
        <v>44510</v>
      </c>
      <c r="E397" s="38">
        <v>23458</v>
      </c>
      <c r="F397" s="67">
        <f t="shared" si="90"/>
        <v>4121.3</v>
      </c>
      <c r="G397" s="39">
        <f t="shared" si="91"/>
        <v>270</v>
      </c>
      <c r="H397" s="75">
        <f t="shared" si="92"/>
        <v>4391.3</v>
      </c>
      <c r="I397" s="40">
        <f t="shared" si="93"/>
        <v>1484.3</v>
      </c>
      <c r="J397" s="41">
        <f t="shared" si="97"/>
        <v>43.9</v>
      </c>
      <c r="K397" s="60">
        <v>10.5</v>
      </c>
      <c r="L397" s="42">
        <f t="shared" si="94"/>
        <v>5930</v>
      </c>
      <c r="N397" s="67">
        <f t="shared" si="98"/>
        <v>4121.3</v>
      </c>
      <c r="O397" s="39">
        <f t="shared" si="99"/>
        <v>180</v>
      </c>
      <c r="P397" s="75">
        <f t="shared" si="100"/>
        <v>4301.3</v>
      </c>
      <c r="Q397" s="40">
        <f t="shared" si="101"/>
        <v>1453.8</v>
      </c>
      <c r="R397" s="41">
        <f t="shared" si="102"/>
        <v>43</v>
      </c>
      <c r="S397" s="60">
        <f t="shared" si="103"/>
        <v>7</v>
      </c>
      <c r="T397" s="42">
        <f t="shared" si="104"/>
        <v>5805.1</v>
      </c>
    </row>
    <row r="398" spans="1:20" x14ac:dyDescent="0.2">
      <c r="A398" s="34">
        <f t="shared" si="89"/>
        <v>391</v>
      </c>
      <c r="B398" s="35">
        <f t="shared" si="95"/>
        <v>129.68</v>
      </c>
      <c r="C398" s="36">
        <f t="shared" si="96"/>
        <v>1042.6500000000001</v>
      </c>
      <c r="D398" s="37">
        <v>44510</v>
      </c>
      <c r="E398" s="38">
        <v>23458</v>
      </c>
      <c r="F398" s="67">
        <f t="shared" si="90"/>
        <v>4118.8</v>
      </c>
      <c r="G398" s="39">
        <f t="shared" si="91"/>
        <v>270</v>
      </c>
      <c r="H398" s="75">
        <f t="shared" si="92"/>
        <v>4388.8</v>
      </c>
      <c r="I398" s="40">
        <f t="shared" si="93"/>
        <v>1483.4</v>
      </c>
      <c r="J398" s="41">
        <f t="shared" si="97"/>
        <v>43.9</v>
      </c>
      <c r="K398" s="60">
        <v>10.5</v>
      </c>
      <c r="L398" s="42">
        <f t="shared" si="94"/>
        <v>5926.6</v>
      </c>
      <c r="N398" s="67">
        <f t="shared" si="98"/>
        <v>4118.8</v>
      </c>
      <c r="O398" s="39">
        <f t="shared" si="99"/>
        <v>180</v>
      </c>
      <c r="P398" s="75">
        <f t="shared" si="100"/>
        <v>4298.8</v>
      </c>
      <c r="Q398" s="40">
        <f t="shared" si="101"/>
        <v>1453</v>
      </c>
      <c r="R398" s="41">
        <f t="shared" si="102"/>
        <v>43</v>
      </c>
      <c r="S398" s="60">
        <f t="shared" si="103"/>
        <v>7</v>
      </c>
      <c r="T398" s="42">
        <f t="shared" si="104"/>
        <v>5801.8</v>
      </c>
    </row>
    <row r="399" spans="1:20" x14ac:dyDescent="0.2">
      <c r="A399" s="34">
        <f t="shared" si="89"/>
        <v>392</v>
      </c>
      <c r="B399" s="35">
        <f t="shared" si="95"/>
        <v>129.77000000000001</v>
      </c>
      <c r="C399" s="36">
        <f t="shared" si="96"/>
        <v>1042.6500000000001</v>
      </c>
      <c r="D399" s="37">
        <v>44510</v>
      </c>
      <c r="E399" s="38">
        <v>23458</v>
      </c>
      <c r="F399" s="67">
        <f t="shared" si="90"/>
        <v>4115.8999999999996</v>
      </c>
      <c r="G399" s="39">
        <f t="shared" si="91"/>
        <v>270</v>
      </c>
      <c r="H399" s="75">
        <f t="shared" si="92"/>
        <v>4385.8999999999996</v>
      </c>
      <c r="I399" s="40">
        <f t="shared" si="93"/>
        <v>1482.4</v>
      </c>
      <c r="J399" s="41">
        <f t="shared" si="97"/>
        <v>43.9</v>
      </c>
      <c r="K399" s="60">
        <v>10.5</v>
      </c>
      <c r="L399" s="42">
        <f t="shared" si="94"/>
        <v>5922.6999999999989</v>
      </c>
      <c r="N399" s="67">
        <f t="shared" si="98"/>
        <v>4115.8999999999996</v>
      </c>
      <c r="O399" s="39">
        <f t="shared" si="99"/>
        <v>180</v>
      </c>
      <c r="P399" s="75">
        <f t="shared" si="100"/>
        <v>4295.8999999999996</v>
      </c>
      <c r="Q399" s="40">
        <f t="shared" si="101"/>
        <v>1452</v>
      </c>
      <c r="R399" s="41">
        <f t="shared" si="102"/>
        <v>43</v>
      </c>
      <c r="S399" s="60">
        <f t="shared" si="103"/>
        <v>7</v>
      </c>
      <c r="T399" s="42">
        <f t="shared" si="104"/>
        <v>5797.9</v>
      </c>
    </row>
    <row r="400" spans="1:20" x14ac:dyDescent="0.2">
      <c r="A400" s="34">
        <f t="shared" si="89"/>
        <v>393</v>
      </c>
      <c r="B400" s="35">
        <f t="shared" si="95"/>
        <v>129.86000000000001</v>
      </c>
      <c r="C400" s="36">
        <f t="shared" si="96"/>
        <v>1042.6500000000001</v>
      </c>
      <c r="D400" s="37">
        <v>44510</v>
      </c>
      <c r="E400" s="38">
        <v>23458</v>
      </c>
      <c r="F400" s="67">
        <f t="shared" si="90"/>
        <v>4113</v>
      </c>
      <c r="G400" s="39">
        <f t="shared" si="91"/>
        <v>270</v>
      </c>
      <c r="H400" s="75">
        <f t="shared" si="92"/>
        <v>4383</v>
      </c>
      <c r="I400" s="40">
        <f t="shared" si="93"/>
        <v>1481.5</v>
      </c>
      <c r="J400" s="41">
        <f t="shared" si="97"/>
        <v>43.8</v>
      </c>
      <c r="K400" s="60">
        <v>10.5</v>
      </c>
      <c r="L400" s="42">
        <f t="shared" si="94"/>
        <v>5918.8</v>
      </c>
      <c r="N400" s="67">
        <f t="shared" si="98"/>
        <v>4113</v>
      </c>
      <c r="O400" s="39">
        <f t="shared" si="99"/>
        <v>180</v>
      </c>
      <c r="P400" s="75">
        <f t="shared" si="100"/>
        <v>4293</v>
      </c>
      <c r="Q400" s="40">
        <f t="shared" si="101"/>
        <v>1451</v>
      </c>
      <c r="R400" s="41">
        <f t="shared" si="102"/>
        <v>42.9</v>
      </c>
      <c r="S400" s="60">
        <f t="shared" si="103"/>
        <v>7</v>
      </c>
      <c r="T400" s="42">
        <f t="shared" si="104"/>
        <v>5793.9</v>
      </c>
    </row>
    <row r="401" spans="1:20" x14ac:dyDescent="0.2">
      <c r="A401" s="34">
        <f t="shared" si="89"/>
        <v>394</v>
      </c>
      <c r="B401" s="35">
        <f t="shared" si="95"/>
        <v>129.94</v>
      </c>
      <c r="C401" s="36">
        <f t="shared" si="96"/>
        <v>1042.6500000000001</v>
      </c>
      <c r="D401" s="37">
        <v>44510</v>
      </c>
      <c r="E401" s="38">
        <v>23458</v>
      </c>
      <c r="F401" s="67">
        <f t="shared" si="90"/>
        <v>4110.5</v>
      </c>
      <c r="G401" s="39">
        <f t="shared" si="91"/>
        <v>270</v>
      </c>
      <c r="H401" s="75">
        <f t="shared" si="92"/>
        <v>4380.5</v>
      </c>
      <c r="I401" s="40">
        <f t="shared" si="93"/>
        <v>1480.6</v>
      </c>
      <c r="J401" s="41">
        <f t="shared" si="97"/>
        <v>43.8</v>
      </c>
      <c r="K401" s="60">
        <v>10.5</v>
      </c>
      <c r="L401" s="42">
        <f t="shared" si="94"/>
        <v>5915.4000000000005</v>
      </c>
      <c r="N401" s="67">
        <f t="shared" si="98"/>
        <v>4110.5</v>
      </c>
      <c r="O401" s="39">
        <f t="shared" si="99"/>
        <v>180</v>
      </c>
      <c r="P401" s="75">
        <f t="shared" si="100"/>
        <v>4290.5</v>
      </c>
      <c r="Q401" s="40">
        <f t="shared" si="101"/>
        <v>1450.2</v>
      </c>
      <c r="R401" s="41">
        <f t="shared" si="102"/>
        <v>42.9</v>
      </c>
      <c r="S401" s="60">
        <f t="shared" si="103"/>
        <v>7</v>
      </c>
      <c r="T401" s="42">
        <f t="shared" si="104"/>
        <v>5790.5999999999995</v>
      </c>
    </row>
    <row r="402" spans="1:20" x14ac:dyDescent="0.2">
      <c r="A402" s="34">
        <f t="shared" si="89"/>
        <v>395</v>
      </c>
      <c r="B402" s="35">
        <f t="shared" si="95"/>
        <v>130.03</v>
      </c>
      <c r="C402" s="36">
        <f t="shared" si="96"/>
        <v>1042.6500000000001</v>
      </c>
      <c r="D402" s="37">
        <v>44510</v>
      </c>
      <c r="E402" s="38">
        <v>23458</v>
      </c>
      <c r="F402" s="67">
        <f t="shared" si="90"/>
        <v>4107.7</v>
      </c>
      <c r="G402" s="39">
        <f t="shared" si="91"/>
        <v>270</v>
      </c>
      <c r="H402" s="75">
        <f t="shared" si="92"/>
        <v>4377.7</v>
      </c>
      <c r="I402" s="40">
        <f t="shared" si="93"/>
        <v>1479.7</v>
      </c>
      <c r="J402" s="41">
        <f t="shared" si="97"/>
        <v>43.8</v>
      </c>
      <c r="K402" s="60">
        <v>10.5</v>
      </c>
      <c r="L402" s="42">
        <f t="shared" si="94"/>
        <v>5911.7</v>
      </c>
      <c r="N402" s="67">
        <f t="shared" si="98"/>
        <v>4107.7</v>
      </c>
      <c r="O402" s="39">
        <f t="shared" si="99"/>
        <v>180</v>
      </c>
      <c r="P402" s="75">
        <f t="shared" si="100"/>
        <v>4287.7</v>
      </c>
      <c r="Q402" s="40">
        <f t="shared" si="101"/>
        <v>1449.2</v>
      </c>
      <c r="R402" s="41">
        <f t="shared" si="102"/>
        <v>42.9</v>
      </c>
      <c r="S402" s="60">
        <f t="shared" si="103"/>
        <v>7</v>
      </c>
      <c r="T402" s="42">
        <f t="shared" si="104"/>
        <v>5786.7999999999993</v>
      </c>
    </row>
    <row r="403" spans="1:20" x14ac:dyDescent="0.2">
      <c r="A403" s="34">
        <f t="shared" si="89"/>
        <v>396</v>
      </c>
      <c r="B403" s="35">
        <f t="shared" si="95"/>
        <v>130.11000000000001</v>
      </c>
      <c r="C403" s="36">
        <f t="shared" si="96"/>
        <v>1042.6500000000001</v>
      </c>
      <c r="D403" s="37">
        <v>44510</v>
      </c>
      <c r="E403" s="38">
        <v>23458</v>
      </c>
      <c r="F403" s="67">
        <f t="shared" si="90"/>
        <v>4105.1000000000004</v>
      </c>
      <c r="G403" s="39">
        <f t="shared" si="91"/>
        <v>270</v>
      </c>
      <c r="H403" s="75">
        <f t="shared" si="92"/>
        <v>4375.1000000000004</v>
      </c>
      <c r="I403" s="40">
        <f t="shared" si="93"/>
        <v>1478.8</v>
      </c>
      <c r="J403" s="41">
        <f t="shared" si="97"/>
        <v>43.8</v>
      </c>
      <c r="K403" s="60">
        <v>10.5</v>
      </c>
      <c r="L403" s="42">
        <f t="shared" si="94"/>
        <v>5908.2000000000007</v>
      </c>
      <c r="N403" s="67">
        <f t="shared" si="98"/>
        <v>4105.1000000000004</v>
      </c>
      <c r="O403" s="39">
        <f t="shared" si="99"/>
        <v>180</v>
      </c>
      <c r="P403" s="75">
        <f t="shared" si="100"/>
        <v>4285.1000000000004</v>
      </c>
      <c r="Q403" s="40">
        <f t="shared" si="101"/>
        <v>1448.4</v>
      </c>
      <c r="R403" s="41">
        <f t="shared" si="102"/>
        <v>42.9</v>
      </c>
      <c r="S403" s="60">
        <f t="shared" si="103"/>
        <v>7</v>
      </c>
      <c r="T403" s="42">
        <f t="shared" si="104"/>
        <v>5783.4</v>
      </c>
    </row>
    <row r="404" spans="1:20" x14ac:dyDescent="0.2">
      <c r="A404" s="34">
        <f>A403+1</f>
        <v>397</v>
      </c>
      <c r="B404" s="35">
        <f t="shared" si="95"/>
        <v>130.19999999999999</v>
      </c>
      <c r="C404" s="36">
        <f t="shared" si="96"/>
        <v>1042.6500000000001</v>
      </c>
      <c r="D404" s="37">
        <v>44510</v>
      </c>
      <c r="E404" s="38">
        <v>23458</v>
      </c>
      <c r="F404" s="67">
        <f>ROUND(12/B404*D404,1)</f>
        <v>4102.3</v>
      </c>
      <c r="G404" s="39">
        <f>ROUND(12/C404*E404,1)</f>
        <v>270</v>
      </c>
      <c r="H404" s="75">
        <f>F404+G404</f>
        <v>4372.3</v>
      </c>
      <c r="I404" s="40">
        <f t="shared" ref="I404:I467" si="105">ROUND(H404*0.338,1)</f>
        <v>1477.8</v>
      </c>
      <c r="J404" s="41">
        <f t="shared" si="97"/>
        <v>43.7</v>
      </c>
      <c r="K404" s="60">
        <v>10.5</v>
      </c>
      <c r="L404" s="42">
        <f>SUM(H404:K404)</f>
        <v>5904.3</v>
      </c>
      <c r="N404" s="67">
        <f t="shared" si="98"/>
        <v>4102.3</v>
      </c>
      <c r="O404" s="39">
        <f t="shared" si="99"/>
        <v>180</v>
      </c>
      <c r="P404" s="75">
        <f t="shared" si="100"/>
        <v>4282.3</v>
      </c>
      <c r="Q404" s="40">
        <f t="shared" si="101"/>
        <v>1447.4</v>
      </c>
      <c r="R404" s="41">
        <f t="shared" si="102"/>
        <v>42.8</v>
      </c>
      <c r="S404" s="60">
        <f t="shared" si="103"/>
        <v>7</v>
      </c>
      <c r="T404" s="42">
        <f t="shared" si="104"/>
        <v>5779.5000000000009</v>
      </c>
    </row>
    <row r="405" spans="1:20" x14ac:dyDescent="0.2">
      <c r="A405" s="34">
        <f>A404+1</f>
        <v>398</v>
      </c>
      <c r="B405" s="35">
        <f t="shared" si="95"/>
        <v>130.28</v>
      </c>
      <c r="C405" s="36">
        <f t="shared" si="96"/>
        <v>1042.6500000000001</v>
      </c>
      <c r="D405" s="37">
        <v>44510</v>
      </c>
      <c r="E405" s="38">
        <v>23458</v>
      </c>
      <c r="F405" s="67">
        <f>ROUND(12/B405*D405,1)</f>
        <v>4099.8</v>
      </c>
      <c r="G405" s="39">
        <f>ROUND(12/C405*E405,1)</f>
        <v>270</v>
      </c>
      <c r="H405" s="75">
        <f>F405+G405</f>
        <v>4369.8</v>
      </c>
      <c r="I405" s="40">
        <f t="shared" si="105"/>
        <v>1477</v>
      </c>
      <c r="J405" s="41">
        <f t="shared" si="97"/>
        <v>43.7</v>
      </c>
      <c r="K405" s="60">
        <v>10.5</v>
      </c>
      <c r="L405" s="42">
        <f>SUM(H405:K405)</f>
        <v>5901</v>
      </c>
      <c r="N405" s="67">
        <f t="shared" si="98"/>
        <v>4099.8</v>
      </c>
      <c r="O405" s="39">
        <f t="shared" si="99"/>
        <v>180</v>
      </c>
      <c r="P405" s="75">
        <f t="shared" si="100"/>
        <v>4279.8</v>
      </c>
      <c r="Q405" s="40">
        <f t="shared" si="101"/>
        <v>1446.6</v>
      </c>
      <c r="R405" s="41">
        <f t="shared" si="102"/>
        <v>42.8</v>
      </c>
      <c r="S405" s="60">
        <f t="shared" si="103"/>
        <v>7</v>
      </c>
      <c r="T405" s="42">
        <f t="shared" si="104"/>
        <v>5776.2</v>
      </c>
    </row>
    <row r="406" spans="1:20" x14ac:dyDescent="0.2">
      <c r="A406" s="34">
        <f t="shared" ref="A406:A469" si="106">A405+1</f>
        <v>399</v>
      </c>
      <c r="B406" s="35">
        <f t="shared" ref="B406:B469" si="107">ROUND(IF(A406&lt;B$555,(IF(A406&lt;$B$559,B$561+B$562*A406,B$548+B$549*A406+B$550*A406^2+B$551*A406^3+B$552*A406^4+B$553*A406^5)),(B$557)),2)</f>
        <v>130.37</v>
      </c>
      <c r="C406" s="36">
        <f t="shared" ref="C406:C469" si="108">ROUND(IF(A406&lt;C$555,(IF(A406&lt;C$559,C$561+C$562*A406,C$548+C$549*A406+C$550*A406^2+C$551*A406^3+C$552*A406^4+C$553*A406^5)),(C$557)),2)</f>
        <v>1042.6500000000001</v>
      </c>
      <c r="D406" s="37">
        <v>44510</v>
      </c>
      <c r="E406" s="38">
        <v>23458</v>
      </c>
      <c r="F406" s="67">
        <f t="shared" ref="F406:F469" si="109">ROUND(12/B406*D406,1)</f>
        <v>4097</v>
      </c>
      <c r="G406" s="39">
        <f t="shared" ref="G406:G469" si="110">ROUND(12/C406*E406,1)</f>
        <v>270</v>
      </c>
      <c r="H406" s="75">
        <f t="shared" ref="H406:H469" si="111">F406+G406</f>
        <v>4367</v>
      </c>
      <c r="I406" s="40">
        <f t="shared" si="105"/>
        <v>1476</v>
      </c>
      <c r="J406" s="41">
        <f t="shared" si="97"/>
        <v>43.7</v>
      </c>
      <c r="K406" s="60">
        <v>10.5</v>
      </c>
      <c r="L406" s="42">
        <f t="shared" ref="L406:L469" si="112">SUM(H406:K406)</f>
        <v>5897.2</v>
      </c>
      <c r="N406" s="67">
        <f t="shared" si="98"/>
        <v>4097</v>
      </c>
      <c r="O406" s="39">
        <f t="shared" si="99"/>
        <v>180</v>
      </c>
      <c r="P406" s="75">
        <f t="shared" si="100"/>
        <v>4277</v>
      </c>
      <c r="Q406" s="40">
        <f t="shared" si="101"/>
        <v>1445.6</v>
      </c>
      <c r="R406" s="41">
        <f t="shared" si="102"/>
        <v>42.8</v>
      </c>
      <c r="S406" s="60">
        <f t="shared" si="103"/>
        <v>7</v>
      </c>
      <c r="T406" s="42">
        <f t="shared" si="104"/>
        <v>5772.4000000000005</v>
      </c>
    </row>
    <row r="407" spans="1:20" x14ac:dyDescent="0.2">
      <c r="A407" s="34">
        <f t="shared" si="106"/>
        <v>400</v>
      </c>
      <c r="B407" s="35">
        <f t="shared" si="107"/>
        <v>130.44999999999999</v>
      </c>
      <c r="C407" s="36">
        <f t="shared" si="108"/>
        <v>1042.6500000000001</v>
      </c>
      <c r="D407" s="37">
        <v>44510</v>
      </c>
      <c r="E407" s="38">
        <v>23458</v>
      </c>
      <c r="F407" s="67">
        <f t="shared" si="109"/>
        <v>4094.4</v>
      </c>
      <c r="G407" s="39">
        <f t="shared" si="110"/>
        <v>270</v>
      </c>
      <c r="H407" s="75">
        <f t="shared" si="111"/>
        <v>4364.3999999999996</v>
      </c>
      <c r="I407" s="40">
        <f t="shared" si="105"/>
        <v>1475.2</v>
      </c>
      <c r="J407" s="41">
        <f t="shared" si="97"/>
        <v>43.6</v>
      </c>
      <c r="K407" s="60">
        <v>10.5</v>
      </c>
      <c r="L407" s="42">
        <f t="shared" si="112"/>
        <v>5893.7</v>
      </c>
      <c r="N407" s="67">
        <f t="shared" si="98"/>
        <v>4094.4</v>
      </c>
      <c r="O407" s="39">
        <f t="shared" si="99"/>
        <v>180</v>
      </c>
      <c r="P407" s="75">
        <f t="shared" si="100"/>
        <v>4274.3999999999996</v>
      </c>
      <c r="Q407" s="40">
        <f t="shared" si="101"/>
        <v>1444.7</v>
      </c>
      <c r="R407" s="41">
        <f t="shared" si="102"/>
        <v>42.7</v>
      </c>
      <c r="S407" s="60">
        <f t="shared" si="103"/>
        <v>7</v>
      </c>
      <c r="T407" s="42">
        <f t="shared" si="104"/>
        <v>5768.7999999999993</v>
      </c>
    </row>
    <row r="408" spans="1:20" x14ac:dyDescent="0.2">
      <c r="A408" s="34">
        <f t="shared" si="106"/>
        <v>401</v>
      </c>
      <c r="B408" s="35">
        <f t="shared" si="107"/>
        <v>130.54</v>
      </c>
      <c r="C408" s="36">
        <f t="shared" si="108"/>
        <v>1042.6500000000001</v>
      </c>
      <c r="D408" s="37">
        <v>44510</v>
      </c>
      <c r="E408" s="38">
        <v>23458</v>
      </c>
      <c r="F408" s="67">
        <f t="shared" si="109"/>
        <v>4091.6</v>
      </c>
      <c r="G408" s="39">
        <f t="shared" si="110"/>
        <v>270</v>
      </c>
      <c r="H408" s="75">
        <f t="shared" si="111"/>
        <v>4361.6000000000004</v>
      </c>
      <c r="I408" s="40">
        <f t="shared" si="105"/>
        <v>1474.2</v>
      </c>
      <c r="J408" s="41">
        <f t="shared" si="97"/>
        <v>43.6</v>
      </c>
      <c r="K408" s="60">
        <v>10.5</v>
      </c>
      <c r="L408" s="42">
        <f t="shared" si="112"/>
        <v>5889.9000000000005</v>
      </c>
      <c r="N408" s="67">
        <f t="shared" si="98"/>
        <v>4091.6</v>
      </c>
      <c r="O408" s="39">
        <f t="shared" si="99"/>
        <v>180</v>
      </c>
      <c r="P408" s="75">
        <f t="shared" si="100"/>
        <v>4271.6000000000004</v>
      </c>
      <c r="Q408" s="40">
        <f t="shared" si="101"/>
        <v>1443.8</v>
      </c>
      <c r="R408" s="41">
        <f t="shared" si="102"/>
        <v>42.7</v>
      </c>
      <c r="S408" s="60">
        <f t="shared" si="103"/>
        <v>7</v>
      </c>
      <c r="T408" s="42">
        <f t="shared" si="104"/>
        <v>5765.1</v>
      </c>
    </row>
    <row r="409" spans="1:20" x14ac:dyDescent="0.2">
      <c r="A409" s="34">
        <f t="shared" si="106"/>
        <v>402</v>
      </c>
      <c r="B409" s="35">
        <f t="shared" si="107"/>
        <v>130.62</v>
      </c>
      <c r="C409" s="36">
        <f t="shared" si="108"/>
        <v>1042.6500000000001</v>
      </c>
      <c r="D409" s="37">
        <v>44510</v>
      </c>
      <c r="E409" s="38">
        <v>23458</v>
      </c>
      <c r="F409" s="67">
        <f t="shared" si="109"/>
        <v>4089.1</v>
      </c>
      <c r="G409" s="39">
        <f t="shared" si="110"/>
        <v>270</v>
      </c>
      <c r="H409" s="75">
        <f t="shared" si="111"/>
        <v>4359.1000000000004</v>
      </c>
      <c r="I409" s="40">
        <f t="shared" si="105"/>
        <v>1473.4</v>
      </c>
      <c r="J409" s="41">
        <f t="shared" si="97"/>
        <v>43.6</v>
      </c>
      <c r="K409" s="60">
        <v>10.5</v>
      </c>
      <c r="L409" s="42">
        <f t="shared" si="112"/>
        <v>5886.6</v>
      </c>
      <c r="N409" s="67">
        <f t="shared" si="98"/>
        <v>4089.1</v>
      </c>
      <c r="O409" s="39">
        <f t="shared" si="99"/>
        <v>180</v>
      </c>
      <c r="P409" s="75">
        <f t="shared" si="100"/>
        <v>4269.1000000000004</v>
      </c>
      <c r="Q409" s="40">
        <f t="shared" si="101"/>
        <v>1443</v>
      </c>
      <c r="R409" s="41">
        <f t="shared" si="102"/>
        <v>42.7</v>
      </c>
      <c r="S409" s="60">
        <f t="shared" si="103"/>
        <v>7</v>
      </c>
      <c r="T409" s="42">
        <f t="shared" si="104"/>
        <v>5761.8</v>
      </c>
    </row>
    <row r="410" spans="1:20" x14ac:dyDescent="0.2">
      <c r="A410" s="34">
        <f t="shared" si="106"/>
        <v>403</v>
      </c>
      <c r="B410" s="35">
        <f t="shared" si="107"/>
        <v>130.71</v>
      </c>
      <c r="C410" s="36">
        <f t="shared" si="108"/>
        <v>1042.6500000000001</v>
      </c>
      <c r="D410" s="37">
        <v>44510</v>
      </c>
      <c r="E410" s="38">
        <v>23458</v>
      </c>
      <c r="F410" s="67">
        <f t="shared" si="109"/>
        <v>4086.3</v>
      </c>
      <c r="G410" s="39">
        <f t="shared" si="110"/>
        <v>270</v>
      </c>
      <c r="H410" s="75">
        <f t="shared" si="111"/>
        <v>4356.3</v>
      </c>
      <c r="I410" s="40">
        <f t="shared" si="105"/>
        <v>1472.4</v>
      </c>
      <c r="J410" s="41">
        <f t="shared" si="97"/>
        <v>43.6</v>
      </c>
      <c r="K410" s="60">
        <v>10.5</v>
      </c>
      <c r="L410" s="42">
        <f t="shared" si="112"/>
        <v>5882.8000000000011</v>
      </c>
      <c r="N410" s="67">
        <f t="shared" si="98"/>
        <v>4086.3</v>
      </c>
      <c r="O410" s="39">
        <f t="shared" si="99"/>
        <v>180</v>
      </c>
      <c r="P410" s="75">
        <f t="shared" si="100"/>
        <v>4266.3</v>
      </c>
      <c r="Q410" s="40">
        <f t="shared" si="101"/>
        <v>1442</v>
      </c>
      <c r="R410" s="41">
        <f t="shared" si="102"/>
        <v>42.7</v>
      </c>
      <c r="S410" s="60">
        <f t="shared" si="103"/>
        <v>7</v>
      </c>
      <c r="T410" s="42">
        <f t="shared" si="104"/>
        <v>5758</v>
      </c>
    </row>
    <row r="411" spans="1:20" x14ac:dyDescent="0.2">
      <c r="A411" s="34">
        <f t="shared" si="106"/>
        <v>404</v>
      </c>
      <c r="B411" s="35">
        <f t="shared" si="107"/>
        <v>130.79</v>
      </c>
      <c r="C411" s="36">
        <f t="shared" si="108"/>
        <v>1042.6500000000001</v>
      </c>
      <c r="D411" s="37">
        <v>44510</v>
      </c>
      <c r="E411" s="38">
        <v>23458</v>
      </c>
      <c r="F411" s="67">
        <f t="shared" si="109"/>
        <v>4083.8</v>
      </c>
      <c r="G411" s="39">
        <f t="shared" si="110"/>
        <v>270</v>
      </c>
      <c r="H411" s="75">
        <f t="shared" si="111"/>
        <v>4353.8</v>
      </c>
      <c r="I411" s="40">
        <f t="shared" si="105"/>
        <v>1471.6</v>
      </c>
      <c r="J411" s="41">
        <f t="shared" si="97"/>
        <v>43.5</v>
      </c>
      <c r="K411" s="60">
        <v>10.5</v>
      </c>
      <c r="L411" s="42">
        <f t="shared" si="112"/>
        <v>5879.4</v>
      </c>
      <c r="N411" s="67">
        <f t="shared" si="98"/>
        <v>4083.8</v>
      </c>
      <c r="O411" s="39">
        <f t="shared" si="99"/>
        <v>180</v>
      </c>
      <c r="P411" s="75">
        <f t="shared" si="100"/>
        <v>4263.8</v>
      </c>
      <c r="Q411" s="40">
        <f t="shared" si="101"/>
        <v>1441.2</v>
      </c>
      <c r="R411" s="41">
        <f t="shared" si="102"/>
        <v>42.6</v>
      </c>
      <c r="S411" s="60">
        <f t="shared" si="103"/>
        <v>7</v>
      </c>
      <c r="T411" s="42">
        <f t="shared" si="104"/>
        <v>5754.6</v>
      </c>
    </row>
    <row r="412" spans="1:20" x14ac:dyDescent="0.2">
      <c r="A412" s="34">
        <f t="shared" si="106"/>
        <v>405</v>
      </c>
      <c r="B412" s="35">
        <f t="shared" si="107"/>
        <v>130.87</v>
      </c>
      <c r="C412" s="36">
        <f t="shared" si="108"/>
        <v>1042.6500000000001</v>
      </c>
      <c r="D412" s="37">
        <v>44510</v>
      </c>
      <c r="E412" s="38">
        <v>23458</v>
      </c>
      <c r="F412" s="67">
        <f t="shared" si="109"/>
        <v>4081.3</v>
      </c>
      <c r="G412" s="39">
        <f t="shared" si="110"/>
        <v>270</v>
      </c>
      <c r="H412" s="75">
        <f t="shared" si="111"/>
        <v>4351.3</v>
      </c>
      <c r="I412" s="40">
        <f t="shared" si="105"/>
        <v>1470.7</v>
      </c>
      <c r="J412" s="41">
        <f t="shared" si="97"/>
        <v>43.5</v>
      </c>
      <c r="K412" s="60">
        <v>10.5</v>
      </c>
      <c r="L412" s="42">
        <f t="shared" si="112"/>
        <v>5876</v>
      </c>
      <c r="N412" s="67">
        <f t="shared" si="98"/>
        <v>4081.3</v>
      </c>
      <c r="O412" s="39">
        <f t="shared" si="99"/>
        <v>180</v>
      </c>
      <c r="P412" s="75">
        <f t="shared" si="100"/>
        <v>4261.3</v>
      </c>
      <c r="Q412" s="40">
        <f t="shared" si="101"/>
        <v>1440.3</v>
      </c>
      <c r="R412" s="41">
        <f t="shared" si="102"/>
        <v>42.6</v>
      </c>
      <c r="S412" s="60">
        <f t="shared" si="103"/>
        <v>7</v>
      </c>
      <c r="T412" s="42">
        <f t="shared" si="104"/>
        <v>5751.2000000000007</v>
      </c>
    </row>
    <row r="413" spans="1:20" x14ac:dyDescent="0.2">
      <c r="A413" s="34">
        <f t="shared" si="106"/>
        <v>406</v>
      </c>
      <c r="B413" s="35">
        <f t="shared" si="107"/>
        <v>130.96</v>
      </c>
      <c r="C413" s="36">
        <f t="shared" si="108"/>
        <v>1042.6500000000001</v>
      </c>
      <c r="D413" s="37">
        <v>44510</v>
      </c>
      <c r="E413" s="38">
        <v>23458</v>
      </c>
      <c r="F413" s="67">
        <f t="shared" si="109"/>
        <v>4078.5</v>
      </c>
      <c r="G413" s="39">
        <f t="shared" si="110"/>
        <v>270</v>
      </c>
      <c r="H413" s="75">
        <f t="shared" si="111"/>
        <v>4348.5</v>
      </c>
      <c r="I413" s="40">
        <f t="shared" si="105"/>
        <v>1469.8</v>
      </c>
      <c r="J413" s="41">
        <f t="shared" si="97"/>
        <v>43.5</v>
      </c>
      <c r="K413" s="60">
        <v>10.5</v>
      </c>
      <c r="L413" s="42">
        <f t="shared" si="112"/>
        <v>5872.3</v>
      </c>
      <c r="N413" s="67">
        <f t="shared" si="98"/>
        <v>4078.5</v>
      </c>
      <c r="O413" s="39">
        <f t="shared" si="99"/>
        <v>180</v>
      </c>
      <c r="P413" s="75">
        <f t="shared" si="100"/>
        <v>4258.5</v>
      </c>
      <c r="Q413" s="40">
        <f t="shared" si="101"/>
        <v>1439.4</v>
      </c>
      <c r="R413" s="41">
        <f t="shared" si="102"/>
        <v>42.6</v>
      </c>
      <c r="S413" s="60">
        <f t="shared" si="103"/>
        <v>7</v>
      </c>
      <c r="T413" s="42">
        <f t="shared" si="104"/>
        <v>5747.5</v>
      </c>
    </row>
    <row r="414" spans="1:20" x14ac:dyDescent="0.2">
      <c r="A414" s="34">
        <f t="shared" si="106"/>
        <v>407</v>
      </c>
      <c r="B414" s="35">
        <f t="shared" si="107"/>
        <v>131.04</v>
      </c>
      <c r="C414" s="36">
        <f t="shared" si="108"/>
        <v>1042.6500000000001</v>
      </c>
      <c r="D414" s="37">
        <v>44510</v>
      </c>
      <c r="E414" s="38">
        <v>23458</v>
      </c>
      <c r="F414" s="67">
        <f t="shared" si="109"/>
        <v>4076</v>
      </c>
      <c r="G414" s="39">
        <f t="shared" si="110"/>
        <v>270</v>
      </c>
      <c r="H414" s="75">
        <f t="shared" si="111"/>
        <v>4346</v>
      </c>
      <c r="I414" s="40">
        <f t="shared" si="105"/>
        <v>1468.9</v>
      </c>
      <c r="J414" s="41">
        <f t="shared" si="97"/>
        <v>43.5</v>
      </c>
      <c r="K414" s="60">
        <v>10.5</v>
      </c>
      <c r="L414" s="42">
        <f t="shared" si="112"/>
        <v>5868.9</v>
      </c>
      <c r="N414" s="67">
        <f t="shared" si="98"/>
        <v>4076</v>
      </c>
      <c r="O414" s="39">
        <f t="shared" si="99"/>
        <v>180</v>
      </c>
      <c r="P414" s="75">
        <f t="shared" si="100"/>
        <v>4256</v>
      </c>
      <c r="Q414" s="40">
        <f t="shared" si="101"/>
        <v>1438.5</v>
      </c>
      <c r="R414" s="41">
        <f t="shared" si="102"/>
        <v>42.6</v>
      </c>
      <c r="S414" s="60">
        <f t="shared" si="103"/>
        <v>7</v>
      </c>
      <c r="T414" s="42">
        <f t="shared" si="104"/>
        <v>5744.1</v>
      </c>
    </row>
    <row r="415" spans="1:20" x14ac:dyDescent="0.2">
      <c r="A415" s="34">
        <f t="shared" si="106"/>
        <v>408</v>
      </c>
      <c r="B415" s="35">
        <f t="shared" si="107"/>
        <v>131.13</v>
      </c>
      <c r="C415" s="36">
        <f t="shared" si="108"/>
        <v>1042.6500000000001</v>
      </c>
      <c r="D415" s="37">
        <v>44510</v>
      </c>
      <c r="E415" s="38">
        <v>23458</v>
      </c>
      <c r="F415" s="67">
        <f t="shared" si="109"/>
        <v>4073.2</v>
      </c>
      <c r="G415" s="39">
        <f t="shared" si="110"/>
        <v>270</v>
      </c>
      <c r="H415" s="75">
        <f t="shared" si="111"/>
        <v>4343.2</v>
      </c>
      <c r="I415" s="40">
        <f t="shared" si="105"/>
        <v>1468</v>
      </c>
      <c r="J415" s="41">
        <f t="shared" si="97"/>
        <v>43.4</v>
      </c>
      <c r="K415" s="60">
        <v>10.5</v>
      </c>
      <c r="L415" s="42">
        <f t="shared" si="112"/>
        <v>5865.0999999999995</v>
      </c>
      <c r="N415" s="67">
        <f t="shared" si="98"/>
        <v>4073.2</v>
      </c>
      <c r="O415" s="39">
        <f t="shared" si="99"/>
        <v>180</v>
      </c>
      <c r="P415" s="75">
        <f t="shared" si="100"/>
        <v>4253.2</v>
      </c>
      <c r="Q415" s="40">
        <f t="shared" si="101"/>
        <v>1437.6</v>
      </c>
      <c r="R415" s="41">
        <f t="shared" si="102"/>
        <v>42.5</v>
      </c>
      <c r="S415" s="60">
        <f t="shared" si="103"/>
        <v>7</v>
      </c>
      <c r="T415" s="42">
        <f t="shared" si="104"/>
        <v>5740.2999999999993</v>
      </c>
    </row>
    <row r="416" spans="1:20" x14ac:dyDescent="0.2">
      <c r="A416" s="34">
        <f t="shared" si="106"/>
        <v>409</v>
      </c>
      <c r="B416" s="35">
        <f t="shared" si="107"/>
        <v>131.21</v>
      </c>
      <c r="C416" s="36">
        <f t="shared" si="108"/>
        <v>1042.6500000000001</v>
      </c>
      <c r="D416" s="37">
        <v>44510</v>
      </c>
      <c r="E416" s="38">
        <v>23458</v>
      </c>
      <c r="F416" s="67">
        <f t="shared" si="109"/>
        <v>4070.7</v>
      </c>
      <c r="G416" s="39">
        <f t="shared" si="110"/>
        <v>270</v>
      </c>
      <c r="H416" s="75">
        <f t="shared" si="111"/>
        <v>4340.7</v>
      </c>
      <c r="I416" s="40">
        <f t="shared" si="105"/>
        <v>1467.2</v>
      </c>
      <c r="J416" s="41">
        <f t="shared" si="97"/>
        <v>43.4</v>
      </c>
      <c r="K416" s="60">
        <v>10.5</v>
      </c>
      <c r="L416" s="42">
        <f t="shared" si="112"/>
        <v>5861.7999999999993</v>
      </c>
      <c r="N416" s="67">
        <f t="shared" si="98"/>
        <v>4070.7</v>
      </c>
      <c r="O416" s="39">
        <f t="shared" si="99"/>
        <v>180</v>
      </c>
      <c r="P416" s="75">
        <f t="shared" si="100"/>
        <v>4250.7</v>
      </c>
      <c r="Q416" s="40">
        <f t="shared" si="101"/>
        <v>1436.7</v>
      </c>
      <c r="R416" s="41">
        <f t="shared" si="102"/>
        <v>42.5</v>
      </c>
      <c r="S416" s="60">
        <f t="shared" si="103"/>
        <v>7</v>
      </c>
      <c r="T416" s="42">
        <f t="shared" si="104"/>
        <v>5736.9</v>
      </c>
    </row>
    <row r="417" spans="1:20" x14ac:dyDescent="0.2">
      <c r="A417" s="34">
        <f t="shared" si="106"/>
        <v>410</v>
      </c>
      <c r="B417" s="35">
        <f t="shared" si="107"/>
        <v>131.30000000000001</v>
      </c>
      <c r="C417" s="36">
        <f t="shared" si="108"/>
        <v>1042.6500000000001</v>
      </c>
      <c r="D417" s="37">
        <v>44510</v>
      </c>
      <c r="E417" s="38">
        <v>23458</v>
      </c>
      <c r="F417" s="67">
        <f t="shared" si="109"/>
        <v>4067.9</v>
      </c>
      <c r="G417" s="39">
        <f t="shared" si="110"/>
        <v>270</v>
      </c>
      <c r="H417" s="75">
        <f t="shared" si="111"/>
        <v>4337.8999999999996</v>
      </c>
      <c r="I417" s="40">
        <f t="shared" si="105"/>
        <v>1466.2</v>
      </c>
      <c r="J417" s="41">
        <f t="shared" si="97"/>
        <v>43.4</v>
      </c>
      <c r="K417" s="60">
        <v>10.5</v>
      </c>
      <c r="L417" s="42">
        <f t="shared" si="112"/>
        <v>5857.9999999999991</v>
      </c>
      <c r="N417" s="67">
        <f t="shared" si="98"/>
        <v>4067.9</v>
      </c>
      <c r="O417" s="39">
        <f t="shared" si="99"/>
        <v>180</v>
      </c>
      <c r="P417" s="75">
        <f t="shared" si="100"/>
        <v>4247.8999999999996</v>
      </c>
      <c r="Q417" s="40">
        <f t="shared" si="101"/>
        <v>1435.8</v>
      </c>
      <c r="R417" s="41">
        <f t="shared" si="102"/>
        <v>42.5</v>
      </c>
      <c r="S417" s="60">
        <f t="shared" si="103"/>
        <v>7</v>
      </c>
      <c r="T417" s="42">
        <f t="shared" si="104"/>
        <v>5733.2</v>
      </c>
    </row>
    <row r="418" spans="1:20" x14ac:dyDescent="0.2">
      <c r="A418" s="34">
        <f t="shared" si="106"/>
        <v>411</v>
      </c>
      <c r="B418" s="35">
        <f t="shared" si="107"/>
        <v>131.38</v>
      </c>
      <c r="C418" s="36">
        <f t="shared" si="108"/>
        <v>1042.6500000000001</v>
      </c>
      <c r="D418" s="37">
        <v>44510</v>
      </c>
      <c r="E418" s="38">
        <v>23458</v>
      </c>
      <c r="F418" s="67">
        <f t="shared" si="109"/>
        <v>4065.5</v>
      </c>
      <c r="G418" s="39">
        <f t="shared" si="110"/>
        <v>270</v>
      </c>
      <c r="H418" s="75">
        <f t="shared" si="111"/>
        <v>4335.5</v>
      </c>
      <c r="I418" s="40">
        <f t="shared" si="105"/>
        <v>1465.4</v>
      </c>
      <c r="J418" s="41">
        <f t="shared" si="97"/>
        <v>43.4</v>
      </c>
      <c r="K418" s="60">
        <v>10.5</v>
      </c>
      <c r="L418" s="42">
        <f t="shared" si="112"/>
        <v>5854.7999999999993</v>
      </c>
      <c r="N418" s="67">
        <f t="shared" si="98"/>
        <v>4065.5</v>
      </c>
      <c r="O418" s="39">
        <f t="shared" si="99"/>
        <v>180</v>
      </c>
      <c r="P418" s="75">
        <f t="shared" si="100"/>
        <v>4245.5</v>
      </c>
      <c r="Q418" s="40">
        <f t="shared" si="101"/>
        <v>1435</v>
      </c>
      <c r="R418" s="41">
        <f t="shared" si="102"/>
        <v>42.5</v>
      </c>
      <c r="S418" s="60">
        <f t="shared" si="103"/>
        <v>7</v>
      </c>
      <c r="T418" s="42">
        <f t="shared" si="104"/>
        <v>5730</v>
      </c>
    </row>
    <row r="419" spans="1:20" x14ac:dyDescent="0.2">
      <c r="A419" s="34">
        <f t="shared" si="106"/>
        <v>412</v>
      </c>
      <c r="B419" s="35">
        <f t="shared" si="107"/>
        <v>131.47</v>
      </c>
      <c r="C419" s="36">
        <f t="shared" si="108"/>
        <v>1042.6500000000001</v>
      </c>
      <c r="D419" s="37">
        <v>44510</v>
      </c>
      <c r="E419" s="38">
        <v>23458</v>
      </c>
      <c r="F419" s="67">
        <f t="shared" si="109"/>
        <v>4062.7</v>
      </c>
      <c r="G419" s="39">
        <f t="shared" si="110"/>
        <v>270</v>
      </c>
      <c r="H419" s="75">
        <f t="shared" si="111"/>
        <v>4332.7</v>
      </c>
      <c r="I419" s="40">
        <f t="shared" si="105"/>
        <v>1464.5</v>
      </c>
      <c r="J419" s="41">
        <f t="shared" si="97"/>
        <v>43.3</v>
      </c>
      <c r="K419" s="60">
        <v>10.5</v>
      </c>
      <c r="L419" s="42">
        <f t="shared" si="112"/>
        <v>5851</v>
      </c>
      <c r="N419" s="67">
        <f t="shared" si="98"/>
        <v>4062.7</v>
      </c>
      <c r="O419" s="39">
        <f t="shared" si="99"/>
        <v>180</v>
      </c>
      <c r="P419" s="75">
        <f t="shared" si="100"/>
        <v>4242.7</v>
      </c>
      <c r="Q419" s="40">
        <f t="shared" si="101"/>
        <v>1434</v>
      </c>
      <c r="R419" s="41">
        <f t="shared" si="102"/>
        <v>42.4</v>
      </c>
      <c r="S419" s="60">
        <f t="shared" si="103"/>
        <v>7</v>
      </c>
      <c r="T419" s="42">
        <f t="shared" si="104"/>
        <v>5726.0999999999995</v>
      </c>
    </row>
    <row r="420" spans="1:20" x14ac:dyDescent="0.2">
      <c r="A420" s="34">
        <f t="shared" si="106"/>
        <v>413</v>
      </c>
      <c r="B420" s="35">
        <f t="shared" si="107"/>
        <v>131.55000000000001</v>
      </c>
      <c r="C420" s="36">
        <f t="shared" si="108"/>
        <v>1042.6500000000001</v>
      </c>
      <c r="D420" s="37">
        <v>44510</v>
      </c>
      <c r="E420" s="38">
        <v>23458</v>
      </c>
      <c r="F420" s="67">
        <f t="shared" si="109"/>
        <v>4060.2</v>
      </c>
      <c r="G420" s="39">
        <f t="shared" si="110"/>
        <v>270</v>
      </c>
      <c r="H420" s="75">
        <f t="shared" si="111"/>
        <v>4330.2</v>
      </c>
      <c r="I420" s="40">
        <f t="shared" si="105"/>
        <v>1463.6</v>
      </c>
      <c r="J420" s="41">
        <f t="shared" si="97"/>
        <v>43.3</v>
      </c>
      <c r="K420" s="60">
        <v>10.5</v>
      </c>
      <c r="L420" s="42">
        <f t="shared" si="112"/>
        <v>5847.5999999999995</v>
      </c>
      <c r="N420" s="67">
        <f t="shared" si="98"/>
        <v>4060.2</v>
      </c>
      <c r="O420" s="39">
        <f t="shared" si="99"/>
        <v>180</v>
      </c>
      <c r="P420" s="75">
        <f t="shared" si="100"/>
        <v>4240.2</v>
      </c>
      <c r="Q420" s="40">
        <f t="shared" si="101"/>
        <v>1433.2</v>
      </c>
      <c r="R420" s="41">
        <f t="shared" si="102"/>
        <v>42.4</v>
      </c>
      <c r="S420" s="60">
        <f t="shared" si="103"/>
        <v>7</v>
      </c>
      <c r="T420" s="42">
        <f t="shared" si="104"/>
        <v>5722.7999999999993</v>
      </c>
    </row>
    <row r="421" spans="1:20" x14ac:dyDescent="0.2">
      <c r="A421" s="34">
        <f t="shared" si="106"/>
        <v>414</v>
      </c>
      <c r="B421" s="35">
        <f t="shared" si="107"/>
        <v>131.63</v>
      </c>
      <c r="C421" s="36">
        <f t="shared" si="108"/>
        <v>1042.6500000000001</v>
      </c>
      <c r="D421" s="37">
        <v>44510</v>
      </c>
      <c r="E421" s="38">
        <v>23458</v>
      </c>
      <c r="F421" s="67">
        <f t="shared" si="109"/>
        <v>4057.7</v>
      </c>
      <c r="G421" s="39">
        <f t="shared" si="110"/>
        <v>270</v>
      </c>
      <c r="H421" s="75">
        <f t="shared" si="111"/>
        <v>4327.7</v>
      </c>
      <c r="I421" s="40">
        <f t="shared" si="105"/>
        <v>1462.8</v>
      </c>
      <c r="J421" s="41">
        <f t="shared" si="97"/>
        <v>43.3</v>
      </c>
      <c r="K421" s="60">
        <v>10.5</v>
      </c>
      <c r="L421" s="42">
        <f t="shared" si="112"/>
        <v>5844.3</v>
      </c>
      <c r="N421" s="67">
        <f t="shared" si="98"/>
        <v>4057.7</v>
      </c>
      <c r="O421" s="39">
        <f t="shared" si="99"/>
        <v>180</v>
      </c>
      <c r="P421" s="75">
        <f t="shared" si="100"/>
        <v>4237.7</v>
      </c>
      <c r="Q421" s="40">
        <f t="shared" si="101"/>
        <v>1432.3</v>
      </c>
      <c r="R421" s="41">
        <f t="shared" si="102"/>
        <v>42.4</v>
      </c>
      <c r="S421" s="60">
        <f t="shared" si="103"/>
        <v>7</v>
      </c>
      <c r="T421" s="42">
        <f t="shared" si="104"/>
        <v>5719.4</v>
      </c>
    </row>
    <row r="422" spans="1:20" x14ac:dyDescent="0.2">
      <c r="A422" s="34">
        <f t="shared" si="106"/>
        <v>415</v>
      </c>
      <c r="B422" s="35">
        <f t="shared" si="107"/>
        <v>131.72</v>
      </c>
      <c r="C422" s="36">
        <f t="shared" si="108"/>
        <v>1042.6500000000001</v>
      </c>
      <c r="D422" s="37">
        <v>44510</v>
      </c>
      <c r="E422" s="38">
        <v>23458</v>
      </c>
      <c r="F422" s="67">
        <f t="shared" si="109"/>
        <v>4055</v>
      </c>
      <c r="G422" s="39">
        <f t="shared" si="110"/>
        <v>270</v>
      </c>
      <c r="H422" s="75">
        <f t="shared" si="111"/>
        <v>4325</v>
      </c>
      <c r="I422" s="40">
        <f t="shared" si="105"/>
        <v>1461.9</v>
      </c>
      <c r="J422" s="41">
        <f t="shared" si="97"/>
        <v>43.3</v>
      </c>
      <c r="K422" s="60">
        <v>10.5</v>
      </c>
      <c r="L422" s="42">
        <f t="shared" si="112"/>
        <v>5840.7</v>
      </c>
      <c r="N422" s="67">
        <f t="shared" si="98"/>
        <v>4055</v>
      </c>
      <c r="O422" s="39">
        <f t="shared" si="99"/>
        <v>180</v>
      </c>
      <c r="P422" s="75">
        <f t="shared" si="100"/>
        <v>4235</v>
      </c>
      <c r="Q422" s="40">
        <f t="shared" si="101"/>
        <v>1431.4</v>
      </c>
      <c r="R422" s="41">
        <f t="shared" si="102"/>
        <v>42.4</v>
      </c>
      <c r="S422" s="60">
        <f t="shared" si="103"/>
        <v>7</v>
      </c>
      <c r="T422" s="42">
        <f t="shared" si="104"/>
        <v>5715.7999999999993</v>
      </c>
    </row>
    <row r="423" spans="1:20" x14ac:dyDescent="0.2">
      <c r="A423" s="34">
        <f t="shared" si="106"/>
        <v>416</v>
      </c>
      <c r="B423" s="35">
        <f t="shared" si="107"/>
        <v>131.80000000000001</v>
      </c>
      <c r="C423" s="36">
        <f t="shared" si="108"/>
        <v>1042.6500000000001</v>
      </c>
      <c r="D423" s="37">
        <v>44510</v>
      </c>
      <c r="E423" s="38">
        <v>23458</v>
      </c>
      <c r="F423" s="67">
        <f t="shared" si="109"/>
        <v>4052.5</v>
      </c>
      <c r="G423" s="39">
        <f t="shared" si="110"/>
        <v>270</v>
      </c>
      <c r="H423" s="75">
        <f t="shared" si="111"/>
        <v>4322.5</v>
      </c>
      <c r="I423" s="40">
        <f t="shared" si="105"/>
        <v>1461</v>
      </c>
      <c r="J423" s="41">
        <f t="shared" si="97"/>
        <v>43.2</v>
      </c>
      <c r="K423" s="60">
        <v>10.5</v>
      </c>
      <c r="L423" s="42">
        <f t="shared" si="112"/>
        <v>5837.2</v>
      </c>
      <c r="N423" s="67">
        <f t="shared" si="98"/>
        <v>4052.5</v>
      </c>
      <c r="O423" s="39">
        <f t="shared" si="99"/>
        <v>180</v>
      </c>
      <c r="P423" s="75">
        <f t="shared" si="100"/>
        <v>4232.5</v>
      </c>
      <c r="Q423" s="40">
        <f t="shared" si="101"/>
        <v>1430.6</v>
      </c>
      <c r="R423" s="41">
        <f t="shared" si="102"/>
        <v>42.3</v>
      </c>
      <c r="S423" s="60">
        <f t="shared" si="103"/>
        <v>7</v>
      </c>
      <c r="T423" s="42">
        <f t="shared" si="104"/>
        <v>5712.4000000000005</v>
      </c>
    </row>
    <row r="424" spans="1:20" x14ac:dyDescent="0.2">
      <c r="A424" s="34">
        <f t="shared" si="106"/>
        <v>417</v>
      </c>
      <c r="B424" s="35">
        <f t="shared" si="107"/>
        <v>131.88999999999999</v>
      </c>
      <c r="C424" s="36">
        <f t="shared" si="108"/>
        <v>1042.6500000000001</v>
      </c>
      <c r="D424" s="37">
        <v>44510</v>
      </c>
      <c r="E424" s="38">
        <v>23458</v>
      </c>
      <c r="F424" s="67">
        <f t="shared" si="109"/>
        <v>4049.7</v>
      </c>
      <c r="G424" s="39">
        <f t="shared" si="110"/>
        <v>270</v>
      </c>
      <c r="H424" s="75">
        <f t="shared" si="111"/>
        <v>4319.7</v>
      </c>
      <c r="I424" s="40">
        <f t="shared" si="105"/>
        <v>1460.1</v>
      </c>
      <c r="J424" s="41">
        <f t="shared" si="97"/>
        <v>43.2</v>
      </c>
      <c r="K424" s="60">
        <v>10.5</v>
      </c>
      <c r="L424" s="42">
        <f t="shared" si="112"/>
        <v>5833.4999999999991</v>
      </c>
      <c r="N424" s="67">
        <f t="shared" si="98"/>
        <v>4049.7</v>
      </c>
      <c r="O424" s="39">
        <f t="shared" si="99"/>
        <v>180</v>
      </c>
      <c r="P424" s="75">
        <f t="shared" si="100"/>
        <v>4229.7</v>
      </c>
      <c r="Q424" s="40">
        <f t="shared" si="101"/>
        <v>1429.6</v>
      </c>
      <c r="R424" s="41">
        <f t="shared" si="102"/>
        <v>42.3</v>
      </c>
      <c r="S424" s="60">
        <f t="shared" si="103"/>
        <v>7</v>
      </c>
      <c r="T424" s="42">
        <f t="shared" si="104"/>
        <v>5708.5999999999995</v>
      </c>
    </row>
    <row r="425" spans="1:20" x14ac:dyDescent="0.2">
      <c r="A425" s="34">
        <f t="shared" si="106"/>
        <v>418</v>
      </c>
      <c r="B425" s="35">
        <f t="shared" si="107"/>
        <v>131.97</v>
      </c>
      <c r="C425" s="36">
        <f t="shared" si="108"/>
        <v>1042.6500000000001</v>
      </c>
      <c r="D425" s="37">
        <v>44510</v>
      </c>
      <c r="E425" s="38">
        <v>23458</v>
      </c>
      <c r="F425" s="67">
        <f t="shared" si="109"/>
        <v>4047.3</v>
      </c>
      <c r="G425" s="39">
        <f t="shared" si="110"/>
        <v>270</v>
      </c>
      <c r="H425" s="75">
        <f t="shared" si="111"/>
        <v>4317.3</v>
      </c>
      <c r="I425" s="40">
        <f t="shared" si="105"/>
        <v>1459.2</v>
      </c>
      <c r="J425" s="41">
        <f t="shared" si="97"/>
        <v>43.2</v>
      </c>
      <c r="K425" s="60">
        <v>10.5</v>
      </c>
      <c r="L425" s="42">
        <f t="shared" si="112"/>
        <v>5830.2</v>
      </c>
      <c r="N425" s="67">
        <f t="shared" si="98"/>
        <v>4047.3</v>
      </c>
      <c r="O425" s="39">
        <f t="shared" si="99"/>
        <v>180</v>
      </c>
      <c r="P425" s="75">
        <f t="shared" si="100"/>
        <v>4227.3</v>
      </c>
      <c r="Q425" s="40">
        <f t="shared" si="101"/>
        <v>1428.8</v>
      </c>
      <c r="R425" s="41">
        <f t="shared" si="102"/>
        <v>42.3</v>
      </c>
      <c r="S425" s="60">
        <f t="shared" si="103"/>
        <v>7</v>
      </c>
      <c r="T425" s="42">
        <f t="shared" si="104"/>
        <v>5705.4000000000005</v>
      </c>
    </row>
    <row r="426" spans="1:20" x14ac:dyDescent="0.2">
      <c r="A426" s="34">
        <f t="shared" si="106"/>
        <v>419</v>
      </c>
      <c r="B426" s="35">
        <f t="shared" si="107"/>
        <v>132.05000000000001</v>
      </c>
      <c r="C426" s="36">
        <f t="shared" si="108"/>
        <v>1042.6500000000001</v>
      </c>
      <c r="D426" s="37">
        <v>44510</v>
      </c>
      <c r="E426" s="38">
        <v>23458</v>
      </c>
      <c r="F426" s="67">
        <f t="shared" si="109"/>
        <v>4044.8</v>
      </c>
      <c r="G426" s="39">
        <f t="shared" si="110"/>
        <v>270</v>
      </c>
      <c r="H426" s="75">
        <f t="shared" si="111"/>
        <v>4314.8</v>
      </c>
      <c r="I426" s="40">
        <f t="shared" si="105"/>
        <v>1458.4</v>
      </c>
      <c r="J426" s="41">
        <f t="shared" si="97"/>
        <v>43.1</v>
      </c>
      <c r="K426" s="60">
        <v>10.5</v>
      </c>
      <c r="L426" s="42">
        <f t="shared" si="112"/>
        <v>5826.8000000000011</v>
      </c>
      <c r="N426" s="67">
        <f t="shared" si="98"/>
        <v>4044.8</v>
      </c>
      <c r="O426" s="39">
        <f t="shared" si="99"/>
        <v>180</v>
      </c>
      <c r="P426" s="75">
        <f t="shared" si="100"/>
        <v>4224.8</v>
      </c>
      <c r="Q426" s="40">
        <f t="shared" si="101"/>
        <v>1428</v>
      </c>
      <c r="R426" s="41">
        <f t="shared" si="102"/>
        <v>42.2</v>
      </c>
      <c r="S426" s="60">
        <f t="shared" si="103"/>
        <v>7</v>
      </c>
      <c r="T426" s="42">
        <f t="shared" si="104"/>
        <v>5702</v>
      </c>
    </row>
    <row r="427" spans="1:20" x14ac:dyDescent="0.2">
      <c r="A427" s="34">
        <f t="shared" si="106"/>
        <v>420</v>
      </c>
      <c r="B427" s="35">
        <f t="shared" si="107"/>
        <v>132.13999999999999</v>
      </c>
      <c r="C427" s="36">
        <f t="shared" si="108"/>
        <v>1042.6500000000001</v>
      </c>
      <c r="D427" s="37">
        <v>44510</v>
      </c>
      <c r="E427" s="38">
        <v>23458</v>
      </c>
      <c r="F427" s="67">
        <f t="shared" si="109"/>
        <v>4042.1</v>
      </c>
      <c r="G427" s="39">
        <f t="shared" si="110"/>
        <v>270</v>
      </c>
      <c r="H427" s="75">
        <f t="shared" si="111"/>
        <v>4312.1000000000004</v>
      </c>
      <c r="I427" s="40">
        <f t="shared" si="105"/>
        <v>1457.5</v>
      </c>
      <c r="J427" s="41">
        <f t="shared" si="97"/>
        <v>43.1</v>
      </c>
      <c r="K427" s="60">
        <v>10.5</v>
      </c>
      <c r="L427" s="42">
        <f t="shared" si="112"/>
        <v>5823.2000000000007</v>
      </c>
      <c r="N427" s="67">
        <f t="shared" si="98"/>
        <v>4042.1</v>
      </c>
      <c r="O427" s="39">
        <f t="shared" si="99"/>
        <v>180</v>
      </c>
      <c r="P427" s="75">
        <f t="shared" si="100"/>
        <v>4222.1000000000004</v>
      </c>
      <c r="Q427" s="40">
        <f t="shared" si="101"/>
        <v>1427.1</v>
      </c>
      <c r="R427" s="41">
        <f t="shared" si="102"/>
        <v>42.2</v>
      </c>
      <c r="S427" s="60">
        <f t="shared" si="103"/>
        <v>7</v>
      </c>
      <c r="T427" s="42">
        <f t="shared" si="104"/>
        <v>5698.4000000000005</v>
      </c>
    </row>
    <row r="428" spans="1:20" x14ac:dyDescent="0.2">
      <c r="A428" s="34">
        <f t="shared" si="106"/>
        <v>421</v>
      </c>
      <c r="B428" s="35">
        <f t="shared" si="107"/>
        <v>132.22</v>
      </c>
      <c r="C428" s="36">
        <f t="shared" si="108"/>
        <v>1042.6500000000001</v>
      </c>
      <c r="D428" s="37">
        <v>44510</v>
      </c>
      <c r="E428" s="38">
        <v>23458</v>
      </c>
      <c r="F428" s="67">
        <f t="shared" si="109"/>
        <v>4039.6</v>
      </c>
      <c r="G428" s="39">
        <f t="shared" si="110"/>
        <v>270</v>
      </c>
      <c r="H428" s="75">
        <f t="shared" si="111"/>
        <v>4309.6000000000004</v>
      </c>
      <c r="I428" s="40">
        <f t="shared" si="105"/>
        <v>1456.6</v>
      </c>
      <c r="J428" s="41">
        <f t="shared" si="97"/>
        <v>43.1</v>
      </c>
      <c r="K428" s="60">
        <v>10.5</v>
      </c>
      <c r="L428" s="42">
        <f t="shared" si="112"/>
        <v>5819.8000000000011</v>
      </c>
      <c r="N428" s="67">
        <f t="shared" si="98"/>
        <v>4039.6</v>
      </c>
      <c r="O428" s="39">
        <f t="shared" si="99"/>
        <v>180</v>
      </c>
      <c r="P428" s="75">
        <f t="shared" si="100"/>
        <v>4219.6000000000004</v>
      </c>
      <c r="Q428" s="40">
        <f t="shared" si="101"/>
        <v>1426.2</v>
      </c>
      <c r="R428" s="41">
        <f t="shared" si="102"/>
        <v>42.2</v>
      </c>
      <c r="S428" s="60">
        <f t="shared" si="103"/>
        <v>7</v>
      </c>
      <c r="T428" s="42">
        <f t="shared" si="104"/>
        <v>5695</v>
      </c>
    </row>
    <row r="429" spans="1:20" x14ac:dyDescent="0.2">
      <c r="A429" s="34">
        <f t="shared" si="106"/>
        <v>422</v>
      </c>
      <c r="B429" s="35">
        <f t="shared" si="107"/>
        <v>132.30000000000001</v>
      </c>
      <c r="C429" s="36">
        <f t="shared" si="108"/>
        <v>1042.6500000000001</v>
      </c>
      <c r="D429" s="37">
        <v>44510</v>
      </c>
      <c r="E429" s="38">
        <v>23458</v>
      </c>
      <c r="F429" s="67">
        <f t="shared" si="109"/>
        <v>4037.2</v>
      </c>
      <c r="G429" s="39">
        <f t="shared" si="110"/>
        <v>270</v>
      </c>
      <c r="H429" s="75">
        <f t="shared" si="111"/>
        <v>4307.2</v>
      </c>
      <c r="I429" s="40">
        <f t="shared" si="105"/>
        <v>1455.8</v>
      </c>
      <c r="J429" s="41">
        <f t="shared" si="97"/>
        <v>43.1</v>
      </c>
      <c r="K429" s="60">
        <v>10.5</v>
      </c>
      <c r="L429" s="42">
        <f t="shared" si="112"/>
        <v>5816.6</v>
      </c>
      <c r="N429" s="67">
        <f t="shared" si="98"/>
        <v>4037.2</v>
      </c>
      <c r="O429" s="39">
        <f t="shared" si="99"/>
        <v>180</v>
      </c>
      <c r="P429" s="75">
        <f t="shared" si="100"/>
        <v>4217.2</v>
      </c>
      <c r="Q429" s="40">
        <f t="shared" si="101"/>
        <v>1425.4</v>
      </c>
      <c r="R429" s="41">
        <f t="shared" si="102"/>
        <v>42.2</v>
      </c>
      <c r="S429" s="60">
        <f t="shared" si="103"/>
        <v>7</v>
      </c>
      <c r="T429" s="42">
        <f t="shared" si="104"/>
        <v>5691.8</v>
      </c>
    </row>
    <row r="430" spans="1:20" x14ac:dyDescent="0.2">
      <c r="A430" s="34">
        <f t="shared" si="106"/>
        <v>423</v>
      </c>
      <c r="B430" s="35">
        <f t="shared" si="107"/>
        <v>132.38999999999999</v>
      </c>
      <c r="C430" s="36">
        <f t="shared" si="108"/>
        <v>1042.6500000000001</v>
      </c>
      <c r="D430" s="37">
        <v>44510</v>
      </c>
      <c r="E430" s="38">
        <v>23458</v>
      </c>
      <c r="F430" s="67">
        <f t="shared" si="109"/>
        <v>4034.4</v>
      </c>
      <c r="G430" s="39">
        <f t="shared" si="110"/>
        <v>270</v>
      </c>
      <c r="H430" s="75">
        <f t="shared" si="111"/>
        <v>4304.3999999999996</v>
      </c>
      <c r="I430" s="40">
        <f t="shared" si="105"/>
        <v>1454.9</v>
      </c>
      <c r="J430" s="41">
        <f t="shared" si="97"/>
        <v>43</v>
      </c>
      <c r="K430" s="60">
        <v>10.5</v>
      </c>
      <c r="L430" s="42">
        <f t="shared" si="112"/>
        <v>5812.7999999999993</v>
      </c>
      <c r="N430" s="67">
        <f t="shared" si="98"/>
        <v>4034.4</v>
      </c>
      <c r="O430" s="39">
        <f t="shared" si="99"/>
        <v>180</v>
      </c>
      <c r="P430" s="75">
        <f t="shared" si="100"/>
        <v>4214.3999999999996</v>
      </c>
      <c r="Q430" s="40">
        <f t="shared" si="101"/>
        <v>1424.5</v>
      </c>
      <c r="R430" s="41">
        <f t="shared" si="102"/>
        <v>42.1</v>
      </c>
      <c r="S430" s="60">
        <f t="shared" si="103"/>
        <v>7</v>
      </c>
      <c r="T430" s="42">
        <f t="shared" si="104"/>
        <v>5688</v>
      </c>
    </row>
    <row r="431" spans="1:20" x14ac:dyDescent="0.2">
      <c r="A431" s="34">
        <f t="shared" si="106"/>
        <v>424</v>
      </c>
      <c r="B431" s="35">
        <f t="shared" si="107"/>
        <v>132.47</v>
      </c>
      <c r="C431" s="36">
        <f t="shared" si="108"/>
        <v>1042.6500000000001</v>
      </c>
      <c r="D431" s="37">
        <v>44510</v>
      </c>
      <c r="E431" s="38">
        <v>23458</v>
      </c>
      <c r="F431" s="67">
        <f t="shared" si="109"/>
        <v>4032</v>
      </c>
      <c r="G431" s="39">
        <f t="shared" si="110"/>
        <v>270</v>
      </c>
      <c r="H431" s="75">
        <f t="shared" si="111"/>
        <v>4302</v>
      </c>
      <c r="I431" s="40">
        <f t="shared" si="105"/>
        <v>1454.1</v>
      </c>
      <c r="J431" s="41">
        <f t="shared" si="97"/>
        <v>43</v>
      </c>
      <c r="K431" s="60">
        <v>10.5</v>
      </c>
      <c r="L431" s="42">
        <f t="shared" si="112"/>
        <v>5809.6</v>
      </c>
      <c r="N431" s="67">
        <f t="shared" si="98"/>
        <v>4032</v>
      </c>
      <c r="O431" s="39">
        <f t="shared" si="99"/>
        <v>180</v>
      </c>
      <c r="P431" s="75">
        <f t="shared" si="100"/>
        <v>4212</v>
      </c>
      <c r="Q431" s="40">
        <f t="shared" si="101"/>
        <v>1423.7</v>
      </c>
      <c r="R431" s="41">
        <f t="shared" si="102"/>
        <v>42.1</v>
      </c>
      <c r="S431" s="60">
        <f t="shared" si="103"/>
        <v>7</v>
      </c>
      <c r="T431" s="42">
        <f t="shared" si="104"/>
        <v>5684.8</v>
      </c>
    </row>
    <row r="432" spans="1:20" x14ac:dyDescent="0.2">
      <c r="A432" s="34">
        <f t="shared" si="106"/>
        <v>425</v>
      </c>
      <c r="B432" s="35">
        <f t="shared" si="107"/>
        <v>132.55000000000001</v>
      </c>
      <c r="C432" s="36">
        <f t="shared" si="108"/>
        <v>1042.6500000000001</v>
      </c>
      <c r="D432" s="37">
        <v>44510</v>
      </c>
      <c r="E432" s="38">
        <v>23458</v>
      </c>
      <c r="F432" s="67">
        <f t="shared" si="109"/>
        <v>4029.6</v>
      </c>
      <c r="G432" s="39">
        <f t="shared" si="110"/>
        <v>270</v>
      </c>
      <c r="H432" s="75">
        <f t="shared" si="111"/>
        <v>4299.6000000000004</v>
      </c>
      <c r="I432" s="40">
        <f t="shared" si="105"/>
        <v>1453.3</v>
      </c>
      <c r="J432" s="41">
        <f t="shared" si="97"/>
        <v>43</v>
      </c>
      <c r="K432" s="60">
        <v>10.5</v>
      </c>
      <c r="L432" s="42">
        <f t="shared" si="112"/>
        <v>5806.4000000000005</v>
      </c>
      <c r="N432" s="67">
        <f t="shared" si="98"/>
        <v>4029.6</v>
      </c>
      <c r="O432" s="39">
        <f t="shared" si="99"/>
        <v>180</v>
      </c>
      <c r="P432" s="75">
        <f t="shared" si="100"/>
        <v>4209.6000000000004</v>
      </c>
      <c r="Q432" s="40">
        <f t="shared" si="101"/>
        <v>1422.8</v>
      </c>
      <c r="R432" s="41">
        <f t="shared" si="102"/>
        <v>42.1</v>
      </c>
      <c r="S432" s="60">
        <f t="shared" si="103"/>
        <v>7</v>
      </c>
      <c r="T432" s="42">
        <f t="shared" si="104"/>
        <v>5681.5000000000009</v>
      </c>
    </row>
    <row r="433" spans="1:20" x14ac:dyDescent="0.2">
      <c r="A433" s="34">
        <f t="shared" si="106"/>
        <v>426</v>
      </c>
      <c r="B433" s="35">
        <f t="shared" si="107"/>
        <v>132.63999999999999</v>
      </c>
      <c r="C433" s="36">
        <f t="shared" si="108"/>
        <v>1042.6500000000001</v>
      </c>
      <c r="D433" s="37">
        <v>44510</v>
      </c>
      <c r="E433" s="38">
        <v>23458</v>
      </c>
      <c r="F433" s="67">
        <f t="shared" si="109"/>
        <v>4026.8</v>
      </c>
      <c r="G433" s="39">
        <f t="shared" si="110"/>
        <v>270</v>
      </c>
      <c r="H433" s="75">
        <f t="shared" si="111"/>
        <v>4296.8</v>
      </c>
      <c r="I433" s="40">
        <f t="shared" si="105"/>
        <v>1452.3</v>
      </c>
      <c r="J433" s="41">
        <f t="shared" si="97"/>
        <v>43</v>
      </c>
      <c r="K433" s="60">
        <v>10.5</v>
      </c>
      <c r="L433" s="42">
        <f t="shared" si="112"/>
        <v>5802.6</v>
      </c>
      <c r="N433" s="67">
        <f t="shared" si="98"/>
        <v>4026.8</v>
      </c>
      <c r="O433" s="39">
        <f t="shared" si="99"/>
        <v>180</v>
      </c>
      <c r="P433" s="75">
        <f t="shared" si="100"/>
        <v>4206.8</v>
      </c>
      <c r="Q433" s="40">
        <f t="shared" si="101"/>
        <v>1421.9</v>
      </c>
      <c r="R433" s="41">
        <f t="shared" si="102"/>
        <v>42.1</v>
      </c>
      <c r="S433" s="60">
        <f t="shared" si="103"/>
        <v>7</v>
      </c>
      <c r="T433" s="42">
        <f t="shared" si="104"/>
        <v>5677.8000000000011</v>
      </c>
    </row>
    <row r="434" spans="1:20" x14ac:dyDescent="0.2">
      <c r="A434" s="34">
        <f t="shared" si="106"/>
        <v>427</v>
      </c>
      <c r="B434" s="35">
        <f t="shared" si="107"/>
        <v>132.72</v>
      </c>
      <c r="C434" s="36">
        <f t="shared" si="108"/>
        <v>1042.6500000000001</v>
      </c>
      <c r="D434" s="37">
        <v>44510</v>
      </c>
      <c r="E434" s="38">
        <v>23458</v>
      </c>
      <c r="F434" s="67">
        <f t="shared" si="109"/>
        <v>4024.4</v>
      </c>
      <c r="G434" s="39">
        <f t="shared" si="110"/>
        <v>270</v>
      </c>
      <c r="H434" s="75">
        <f t="shared" si="111"/>
        <v>4294.3999999999996</v>
      </c>
      <c r="I434" s="40">
        <f t="shared" si="105"/>
        <v>1451.5</v>
      </c>
      <c r="J434" s="41">
        <f t="shared" si="97"/>
        <v>42.9</v>
      </c>
      <c r="K434" s="60">
        <v>10.5</v>
      </c>
      <c r="L434" s="42">
        <f t="shared" si="112"/>
        <v>5799.2999999999993</v>
      </c>
      <c r="N434" s="67">
        <f t="shared" si="98"/>
        <v>4024.4</v>
      </c>
      <c r="O434" s="39">
        <f t="shared" si="99"/>
        <v>180</v>
      </c>
      <c r="P434" s="75">
        <f t="shared" si="100"/>
        <v>4204.3999999999996</v>
      </c>
      <c r="Q434" s="40">
        <f t="shared" si="101"/>
        <v>1421.1</v>
      </c>
      <c r="R434" s="41">
        <f t="shared" si="102"/>
        <v>42</v>
      </c>
      <c r="S434" s="60">
        <f t="shared" si="103"/>
        <v>7</v>
      </c>
      <c r="T434" s="42">
        <f t="shared" si="104"/>
        <v>5674.5</v>
      </c>
    </row>
    <row r="435" spans="1:20" x14ac:dyDescent="0.2">
      <c r="A435" s="34">
        <f t="shared" si="106"/>
        <v>428</v>
      </c>
      <c r="B435" s="35">
        <f t="shared" si="107"/>
        <v>132.80000000000001</v>
      </c>
      <c r="C435" s="36">
        <f t="shared" si="108"/>
        <v>1042.6500000000001</v>
      </c>
      <c r="D435" s="37">
        <v>44510</v>
      </c>
      <c r="E435" s="38">
        <v>23458</v>
      </c>
      <c r="F435" s="67">
        <f t="shared" si="109"/>
        <v>4022</v>
      </c>
      <c r="G435" s="39">
        <f t="shared" si="110"/>
        <v>270</v>
      </c>
      <c r="H435" s="75">
        <f t="shared" si="111"/>
        <v>4292</v>
      </c>
      <c r="I435" s="40">
        <f t="shared" si="105"/>
        <v>1450.7</v>
      </c>
      <c r="J435" s="41">
        <f t="shared" si="97"/>
        <v>42.9</v>
      </c>
      <c r="K435" s="60">
        <v>10.5</v>
      </c>
      <c r="L435" s="42">
        <f t="shared" si="112"/>
        <v>5796.0999999999995</v>
      </c>
      <c r="N435" s="67">
        <f t="shared" si="98"/>
        <v>4022</v>
      </c>
      <c r="O435" s="39">
        <f t="shared" si="99"/>
        <v>180</v>
      </c>
      <c r="P435" s="75">
        <f t="shared" si="100"/>
        <v>4202</v>
      </c>
      <c r="Q435" s="40">
        <f t="shared" si="101"/>
        <v>1420.3</v>
      </c>
      <c r="R435" s="41">
        <f t="shared" si="102"/>
        <v>42</v>
      </c>
      <c r="S435" s="60">
        <f t="shared" si="103"/>
        <v>7</v>
      </c>
      <c r="T435" s="42">
        <f t="shared" si="104"/>
        <v>5671.3</v>
      </c>
    </row>
    <row r="436" spans="1:20" x14ac:dyDescent="0.2">
      <c r="A436" s="34">
        <f t="shared" si="106"/>
        <v>429</v>
      </c>
      <c r="B436" s="35">
        <f t="shared" si="107"/>
        <v>132.88999999999999</v>
      </c>
      <c r="C436" s="36">
        <f t="shared" si="108"/>
        <v>1042.6500000000001</v>
      </c>
      <c r="D436" s="37">
        <v>44510</v>
      </c>
      <c r="E436" s="38">
        <v>23458</v>
      </c>
      <c r="F436" s="67">
        <f t="shared" si="109"/>
        <v>4019.3</v>
      </c>
      <c r="G436" s="39">
        <f t="shared" si="110"/>
        <v>270</v>
      </c>
      <c r="H436" s="75">
        <f t="shared" si="111"/>
        <v>4289.3</v>
      </c>
      <c r="I436" s="40">
        <f t="shared" si="105"/>
        <v>1449.8</v>
      </c>
      <c r="J436" s="41">
        <f t="shared" si="97"/>
        <v>42.9</v>
      </c>
      <c r="K436" s="60">
        <v>10.5</v>
      </c>
      <c r="L436" s="42">
        <f t="shared" si="112"/>
        <v>5792.5</v>
      </c>
      <c r="N436" s="67">
        <f t="shared" si="98"/>
        <v>4019.3</v>
      </c>
      <c r="O436" s="39">
        <f t="shared" si="99"/>
        <v>180</v>
      </c>
      <c r="P436" s="75">
        <f t="shared" si="100"/>
        <v>4199.3</v>
      </c>
      <c r="Q436" s="40">
        <f t="shared" si="101"/>
        <v>1419.4</v>
      </c>
      <c r="R436" s="41">
        <f t="shared" si="102"/>
        <v>42</v>
      </c>
      <c r="S436" s="60">
        <f t="shared" si="103"/>
        <v>7</v>
      </c>
      <c r="T436" s="42">
        <f t="shared" si="104"/>
        <v>5667.7000000000007</v>
      </c>
    </row>
    <row r="437" spans="1:20" x14ac:dyDescent="0.2">
      <c r="A437" s="34">
        <f t="shared" si="106"/>
        <v>430</v>
      </c>
      <c r="B437" s="35">
        <f t="shared" si="107"/>
        <v>132.97</v>
      </c>
      <c r="C437" s="36">
        <f t="shared" si="108"/>
        <v>1042.6500000000001</v>
      </c>
      <c r="D437" s="37">
        <v>44510</v>
      </c>
      <c r="E437" s="38">
        <v>23458</v>
      </c>
      <c r="F437" s="67">
        <f t="shared" si="109"/>
        <v>4016.8</v>
      </c>
      <c r="G437" s="39">
        <f t="shared" si="110"/>
        <v>270</v>
      </c>
      <c r="H437" s="75">
        <f t="shared" si="111"/>
        <v>4286.8</v>
      </c>
      <c r="I437" s="40">
        <f t="shared" si="105"/>
        <v>1448.9</v>
      </c>
      <c r="J437" s="41">
        <f t="shared" si="97"/>
        <v>42.9</v>
      </c>
      <c r="K437" s="60">
        <v>10.5</v>
      </c>
      <c r="L437" s="42">
        <f t="shared" si="112"/>
        <v>5789.1</v>
      </c>
      <c r="N437" s="67">
        <f t="shared" si="98"/>
        <v>4016.8</v>
      </c>
      <c r="O437" s="39">
        <f t="shared" si="99"/>
        <v>180</v>
      </c>
      <c r="P437" s="75">
        <f t="shared" si="100"/>
        <v>4196.8</v>
      </c>
      <c r="Q437" s="40">
        <f t="shared" si="101"/>
        <v>1418.5</v>
      </c>
      <c r="R437" s="41">
        <f t="shared" si="102"/>
        <v>42</v>
      </c>
      <c r="S437" s="60">
        <f t="shared" si="103"/>
        <v>7</v>
      </c>
      <c r="T437" s="42">
        <f t="shared" si="104"/>
        <v>5664.3</v>
      </c>
    </row>
    <row r="438" spans="1:20" x14ac:dyDescent="0.2">
      <c r="A438" s="34">
        <f t="shared" si="106"/>
        <v>431</v>
      </c>
      <c r="B438" s="35">
        <f t="shared" si="107"/>
        <v>133.05000000000001</v>
      </c>
      <c r="C438" s="36">
        <f t="shared" si="108"/>
        <v>1042.6500000000001</v>
      </c>
      <c r="D438" s="37">
        <v>44510</v>
      </c>
      <c r="E438" s="38">
        <v>23458</v>
      </c>
      <c r="F438" s="67">
        <f t="shared" si="109"/>
        <v>4014.4</v>
      </c>
      <c r="G438" s="39">
        <f t="shared" si="110"/>
        <v>270</v>
      </c>
      <c r="H438" s="75">
        <f t="shared" si="111"/>
        <v>4284.3999999999996</v>
      </c>
      <c r="I438" s="40">
        <f t="shared" si="105"/>
        <v>1448.1</v>
      </c>
      <c r="J438" s="41">
        <f t="shared" si="97"/>
        <v>42.8</v>
      </c>
      <c r="K438" s="60">
        <v>10.5</v>
      </c>
      <c r="L438" s="42">
        <f t="shared" si="112"/>
        <v>5785.8</v>
      </c>
      <c r="N438" s="67">
        <f t="shared" si="98"/>
        <v>4014.4</v>
      </c>
      <c r="O438" s="39">
        <f t="shared" si="99"/>
        <v>180</v>
      </c>
      <c r="P438" s="75">
        <f t="shared" si="100"/>
        <v>4194.3999999999996</v>
      </c>
      <c r="Q438" s="40">
        <f t="shared" si="101"/>
        <v>1417.7</v>
      </c>
      <c r="R438" s="41">
        <f t="shared" si="102"/>
        <v>41.9</v>
      </c>
      <c r="S438" s="60">
        <f t="shared" si="103"/>
        <v>7</v>
      </c>
      <c r="T438" s="42">
        <f t="shared" si="104"/>
        <v>5660.9999999999991</v>
      </c>
    </row>
    <row r="439" spans="1:20" x14ac:dyDescent="0.2">
      <c r="A439" s="34">
        <f t="shared" si="106"/>
        <v>432</v>
      </c>
      <c r="B439" s="35">
        <f t="shared" si="107"/>
        <v>133.13999999999999</v>
      </c>
      <c r="C439" s="36">
        <f t="shared" si="108"/>
        <v>1042.6500000000001</v>
      </c>
      <c r="D439" s="37">
        <v>44510</v>
      </c>
      <c r="E439" s="38">
        <v>23458</v>
      </c>
      <c r="F439" s="67">
        <f t="shared" si="109"/>
        <v>4011.7</v>
      </c>
      <c r="G439" s="39">
        <f t="shared" si="110"/>
        <v>270</v>
      </c>
      <c r="H439" s="75">
        <f t="shared" si="111"/>
        <v>4281.7</v>
      </c>
      <c r="I439" s="40">
        <f t="shared" si="105"/>
        <v>1447.2</v>
      </c>
      <c r="J439" s="41">
        <f t="shared" si="97"/>
        <v>42.8</v>
      </c>
      <c r="K439" s="60">
        <v>10.5</v>
      </c>
      <c r="L439" s="42">
        <f t="shared" si="112"/>
        <v>5782.2</v>
      </c>
      <c r="N439" s="67">
        <f t="shared" si="98"/>
        <v>4011.7</v>
      </c>
      <c r="O439" s="39">
        <f t="shared" si="99"/>
        <v>180</v>
      </c>
      <c r="P439" s="75">
        <f t="shared" si="100"/>
        <v>4191.7</v>
      </c>
      <c r="Q439" s="40">
        <f t="shared" si="101"/>
        <v>1416.8</v>
      </c>
      <c r="R439" s="41">
        <f t="shared" si="102"/>
        <v>41.9</v>
      </c>
      <c r="S439" s="60">
        <f t="shared" si="103"/>
        <v>7</v>
      </c>
      <c r="T439" s="42">
        <f t="shared" si="104"/>
        <v>5657.4</v>
      </c>
    </row>
    <row r="440" spans="1:20" x14ac:dyDescent="0.2">
      <c r="A440" s="34">
        <f t="shared" si="106"/>
        <v>433</v>
      </c>
      <c r="B440" s="35">
        <f t="shared" si="107"/>
        <v>133.22</v>
      </c>
      <c r="C440" s="36">
        <f t="shared" si="108"/>
        <v>1042.6500000000001</v>
      </c>
      <c r="D440" s="37">
        <v>44510</v>
      </c>
      <c r="E440" s="38">
        <v>23458</v>
      </c>
      <c r="F440" s="67">
        <f t="shared" si="109"/>
        <v>4009.3</v>
      </c>
      <c r="G440" s="39">
        <f t="shared" si="110"/>
        <v>270</v>
      </c>
      <c r="H440" s="75">
        <f t="shared" si="111"/>
        <v>4279.3</v>
      </c>
      <c r="I440" s="40">
        <f t="shared" si="105"/>
        <v>1446.4</v>
      </c>
      <c r="J440" s="41">
        <f t="shared" si="97"/>
        <v>42.8</v>
      </c>
      <c r="K440" s="60">
        <v>10.5</v>
      </c>
      <c r="L440" s="42">
        <f t="shared" si="112"/>
        <v>5779.0000000000009</v>
      </c>
      <c r="N440" s="67">
        <f t="shared" si="98"/>
        <v>4009.3</v>
      </c>
      <c r="O440" s="39">
        <f t="shared" si="99"/>
        <v>180</v>
      </c>
      <c r="P440" s="75">
        <f t="shared" si="100"/>
        <v>4189.3</v>
      </c>
      <c r="Q440" s="40">
        <f t="shared" si="101"/>
        <v>1416</v>
      </c>
      <c r="R440" s="41">
        <f t="shared" si="102"/>
        <v>41.9</v>
      </c>
      <c r="S440" s="60">
        <f t="shared" si="103"/>
        <v>7</v>
      </c>
      <c r="T440" s="42">
        <f t="shared" si="104"/>
        <v>5654.2</v>
      </c>
    </row>
    <row r="441" spans="1:20" x14ac:dyDescent="0.2">
      <c r="A441" s="34">
        <f t="shared" si="106"/>
        <v>434</v>
      </c>
      <c r="B441" s="35">
        <f t="shared" si="107"/>
        <v>133.30000000000001</v>
      </c>
      <c r="C441" s="36">
        <f t="shared" si="108"/>
        <v>1042.6500000000001</v>
      </c>
      <c r="D441" s="37">
        <v>44510</v>
      </c>
      <c r="E441" s="38">
        <v>23458</v>
      </c>
      <c r="F441" s="67">
        <f t="shared" si="109"/>
        <v>4006.9</v>
      </c>
      <c r="G441" s="39">
        <f t="shared" si="110"/>
        <v>270</v>
      </c>
      <c r="H441" s="75">
        <f t="shared" si="111"/>
        <v>4276.8999999999996</v>
      </c>
      <c r="I441" s="40">
        <f t="shared" si="105"/>
        <v>1445.6</v>
      </c>
      <c r="J441" s="41">
        <f t="shared" si="97"/>
        <v>42.8</v>
      </c>
      <c r="K441" s="60">
        <v>10.5</v>
      </c>
      <c r="L441" s="42">
        <f t="shared" si="112"/>
        <v>5775.8</v>
      </c>
      <c r="N441" s="67">
        <f t="shared" si="98"/>
        <v>4006.9</v>
      </c>
      <c r="O441" s="39">
        <f t="shared" si="99"/>
        <v>180</v>
      </c>
      <c r="P441" s="75">
        <f t="shared" si="100"/>
        <v>4186.8999999999996</v>
      </c>
      <c r="Q441" s="40">
        <f t="shared" si="101"/>
        <v>1415.2</v>
      </c>
      <c r="R441" s="41">
        <f t="shared" si="102"/>
        <v>41.9</v>
      </c>
      <c r="S441" s="60">
        <f t="shared" si="103"/>
        <v>7</v>
      </c>
      <c r="T441" s="42">
        <f t="shared" si="104"/>
        <v>5650.9999999999991</v>
      </c>
    </row>
    <row r="442" spans="1:20" x14ac:dyDescent="0.2">
      <c r="A442" s="34">
        <f t="shared" si="106"/>
        <v>435</v>
      </c>
      <c r="B442" s="35">
        <f t="shared" si="107"/>
        <v>133.38</v>
      </c>
      <c r="C442" s="36">
        <f t="shared" si="108"/>
        <v>1042.6500000000001</v>
      </c>
      <c r="D442" s="37">
        <v>44510</v>
      </c>
      <c r="E442" s="38">
        <v>23458</v>
      </c>
      <c r="F442" s="67">
        <f t="shared" si="109"/>
        <v>4004.5</v>
      </c>
      <c r="G442" s="39">
        <f t="shared" si="110"/>
        <v>270</v>
      </c>
      <c r="H442" s="75">
        <f t="shared" si="111"/>
        <v>4274.5</v>
      </c>
      <c r="I442" s="40">
        <f t="shared" si="105"/>
        <v>1444.8</v>
      </c>
      <c r="J442" s="41">
        <f t="shared" si="97"/>
        <v>42.7</v>
      </c>
      <c r="K442" s="60">
        <v>10.5</v>
      </c>
      <c r="L442" s="42">
        <f t="shared" si="112"/>
        <v>5772.5</v>
      </c>
      <c r="N442" s="67">
        <f t="shared" si="98"/>
        <v>4004.5</v>
      </c>
      <c r="O442" s="39">
        <f t="shared" si="99"/>
        <v>180</v>
      </c>
      <c r="P442" s="75">
        <f t="shared" si="100"/>
        <v>4184.5</v>
      </c>
      <c r="Q442" s="40">
        <f t="shared" si="101"/>
        <v>1414.4</v>
      </c>
      <c r="R442" s="41">
        <f t="shared" si="102"/>
        <v>41.8</v>
      </c>
      <c r="S442" s="60">
        <f t="shared" si="103"/>
        <v>7</v>
      </c>
      <c r="T442" s="42">
        <f t="shared" si="104"/>
        <v>5647.7</v>
      </c>
    </row>
    <row r="443" spans="1:20" x14ac:dyDescent="0.2">
      <c r="A443" s="34">
        <f t="shared" si="106"/>
        <v>436</v>
      </c>
      <c r="B443" s="35">
        <f t="shared" si="107"/>
        <v>133.47</v>
      </c>
      <c r="C443" s="36">
        <f t="shared" si="108"/>
        <v>1042.6500000000001</v>
      </c>
      <c r="D443" s="37">
        <v>44510</v>
      </c>
      <c r="E443" s="38">
        <v>23458</v>
      </c>
      <c r="F443" s="67">
        <f t="shared" si="109"/>
        <v>4001.8</v>
      </c>
      <c r="G443" s="39">
        <f t="shared" si="110"/>
        <v>270</v>
      </c>
      <c r="H443" s="75">
        <f t="shared" si="111"/>
        <v>4271.8</v>
      </c>
      <c r="I443" s="40">
        <f t="shared" si="105"/>
        <v>1443.9</v>
      </c>
      <c r="J443" s="41">
        <f t="shared" si="97"/>
        <v>42.7</v>
      </c>
      <c r="K443" s="60">
        <v>10.5</v>
      </c>
      <c r="L443" s="42">
        <f t="shared" si="112"/>
        <v>5768.9000000000005</v>
      </c>
      <c r="N443" s="67">
        <f t="shared" si="98"/>
        <v>4001.8</v>
      </c>
      <c r="O443" s="39">
        <f t="shared" si="99"/>
        <v>180</v>
      </c>
      <c r="P443" s="75">
        <f t="shared" si="100"/>
        <v>4181.8</v>
      </c>
      <c r="Q443" s="40">
        <f t="shared" si="101"/>
        <v>1413.4</v>
      </c>
      <c r="R443" s="41">
        <f t="shared" si="102"/>
        <v>41.8</v>
      </c>
      <c r="S443" s="60">
        <f t="shared" si="103"/>
        <v>7</v>
      </c>
      <c r="T443" s="42">
        <f t="shared" si="104"/>
        <v>5644.0000000000009</v>
      </c>
    </row>
    <row r="444" spans="1:20" x14ac:dyDescent="0.2">
      <c r="A444" s="34">
        <f t="shared" si="106"/>
        <v>437</v>
      </c>
      <c r="B444" s="35">
        <f t="shared" si="107"/>
        <v>133.55000000000001</v>
      </c>
      <c r="C444" s="36">
        <f t="shared" si="108"/>
        <v>1042.6500000000001</v>
      </c>
      <c r="D444" s="37">
        <v>44510</v>
      </c>
      <c r="E444" s="38">
        <v>23458</v>
      </c>
      <c r="F444" s="67">
        <f t="shared" si="109"/>
        <v>3999.4</v>
      </c>
      <c r="G444" s="39">
        <f t="shared" si="110"/>
        <v>270</v>
      </c>
      <c r="H444" s="75">
        <f t="shared" si="111"/>
        <v>4269.3999999999996</v>
      </c>
      <c r="I444" s="40">
        <f t="shared" si="105"/>
        <v>1443.1</v>
      </c>
      <c r="J444" s="41">
        <f t="shared" si="97"/>
        <v>42.7</v>
      </c>
      <c r="K444" s="60">
        <v>10.5</v>
      </c>
      <c r="L444" s="42">
        <f t="shared" si="112"/>
        <v>5765.7</v>
      </c>
      <c r="N444" s="67">
        <f t="shared" si="98"/>
        <v>3999.4</v>
      </c>
      <c r="O444" s="39">
        <f t="shared" si="99"/>
        <v>180</v>
      </c>
      <c r="P444" s="75">
        <f t="shared" si="100"/>
        <v>4179.3999999999996</v>
      </c>
      <c r="Q444" s="40">
        <f t="shared" si="101"/>
        <v>1412.6</v>
      </c>
      <c r="R444" s="41">
        <f t="shared" si="102"/>
        <v>41.8</v>
      </c>
      <c r="S444" s="60">
        <f t="shared" si="103"/>
        <v>7</v>
      </c>
      <c r="T444" s="42">
        <f t="shared" si="104"/>
        <v>5640.8</v>
      </c>
    </row>
    <row r="445" spans="1:20" x14ac:dyDescent="0.2">
      <c r="A445" s="34">
        <f t="shared" si="106"/>
        <v>438</v>
      </c>
      <c r="B445" s="35">
        <f t="shared" si="107"/>
        <v>133.63</v>
      </c>
      <c r="C445" s="36">
        <f t="shared" si="108"/>
        <v>1042.6500000000001</v>
      </c>
      <c r="D445" s="37">
        <v>44510</v>
      </c>
      <c r="E445" s="38">
        <v>23458</v>
      </c>
      <c r="F445" s="67">
        <f t="shared" si="109"/>
        <v>3997</v>
      </c>
      <c r="G445" s="39">
        <f t="shared" si="110"/>
        <v>270</v>
      </c>
      <c r="H445" s="75">
        <f t="shared" si="111"/>
        <v>4267</v>
      </c>
      <c r="I445" s="40">
        <f t="shared" si="105"/>
        <v>1442.2</v>
      </c>
      <c r="J445" s="41">
        <f t="shared" si="97"/>
        <v>42.7</v>
      </c>
      <c r="K445" s="60">
        <v>10.5</v>
      </c>
      <c r="L445" s="42">
        <f t="shared" si="112"/>
        <v>5762.4</v>
      </c>
      <c r="N445" s="67">
        <f t="shared" si="98"/>
        <v>3997</v>
      </c>
      <c r="O445" s="39">
        <f t="shared" si="99"/>
        <v>180</v>
      </c>
      <c r="P445" s="75">
        <f t="shared" si="100"/>
        <v>4177</v>
      </c>
      <c r="Q445" s="40">
        <f t="shared" si="101"/>
        <v>1411.8</v>
      </c>
      <c r="R445" s="41">
        <f t="shared" si="102"/>
        <v>41.8</v>
      </c>
      <c r="S445" s="60">
        <f t="shared" si="103"/>
        <v>7</v>
      </c>
      <c r="T445" s="42">
        <f t="shared" si="104"/>
        <v>5637.6</v>
      </c>
    </row>
    <row r="446" spans="1:20" x14ac:dyDescent="0.2">
      <c r="A446" s="34">
        <f t="shared" si="106"/>
        <v>439</v>
      </c>
      <c r="B446" s="35">
        <f t="shared" si="107"/>
        <v>133.71</v>
      </c>
      <c r="C446" s="36">
        <f t="shared" si="108"/>
        <v>1042.6500000000001</v>
      </c>
      <c r="D446" s="37">
        <v>44510</v>
      </c>
      <c r="E446" s="38">
        <v>23458</v>
      </c>
      <c r="F446" s="67">
        <f t="shared" si="109"/>
        <v>3994.6</v>
      </c>
      <c r="G446" s="39">
        <f t="shared" si="110"/>
        <v>270</v>
      </c>
      <c r="H446" s="75">
        <f t="shared" si="111"/>
        <v>4264.6000000000004</v>
      </c>
      <c r="I446" s="40">
        <f t="shared" si="105"/>
        <v>1441.4</v>
      </c>
      <c r="J446" s="41">
        <f t="shared" si="97"/>
        <v>42.6</v>
      </c>
      <c r="K446" s="60">
        <v>10.5</v>
      </c>
      <c r="L446" s="42">
        <f t="shared" si="112"/>
        <v>5759.1</v>
      </c>
      <c r="N446" s="67">
        <f t="shared" si="98"/>
        <v>3994.6</v>
      </c>
      <c r="O446" s="39">
        <f t="shared" si="99"/>
        <v>180</v>
      </c>
      <c r="P446" s="75">
        <f t="shared" si="100"/>
        <v>4174.6000000000004</v>
      </c>
      <c r="Q446" s="40">
        <f t="shared" si="101"/>
        <v>1411</v>
      </c>
      <c r="R446" s="41">
        <f t="shared" si="102"/>
        <v>41.7</v>
      </c>
      <c r="S446" s="60">
        <f t="shared" si="103"/>
        <v>7</v>
      </c>
      <c r="T446" s="42">
        <f t="shared" si="104"/>
        <v>5634.3</v>
      </c>
    </row>
    <row r="447" spans="1:20" x14ac:dyDescent="0.2">
      <c r="A447" s="34">
        <f t="shared" si="106"/>
        <v>440</v>
      </c>
      <c r="B447" s="35">
        <f t="shared" si="107"/>
        <v>133.80000000000001</v>
      </c>
      <c r="C447" s="36">
        <f t="shared" si="108"/>
        <v>1042.6500000000001</v>
      </c>
      <c r="D447" s="37">
        <v>44510</v>
      </c>
      <c r="E447" s="38">
        <v>23458</v>
      </c>
      <c r="F447" s="67">
        <f t="shared" si="109"/>
        <v>3991.9</v>
      </c>
      <c r="G447" s="39">
        <f t="shared" si="110"/>
        <v>270</v>
      </c>
      <c r="H447" s="75">
        <f t="shared" si="111"/>
        <v>4261.8999999999996</v>
      </c>
      <c r="I447" s="40">
        <f t="shared" si="105"/>
        <v>1440.5</v>
      </c>
      <c r="J447" s="41">
        <f t="shared" si="97"/>
        <v>42.6</v>
      </c>
      <c r="K447" s="60">
        <v>10.5</v>
      </c>
      <c r="L447" s="42">
        <f t="shared" si="112"/>
        <v>5755.5</v>
      </c>
      <c r="N447" s="67">
        <f t="shared" si="98"/>
        <v>3991.9</v>
      </c>
      <c r="O447" s="39">
        <f t="shared" si="99"/>
        <v>180</v>
      </c>
      <c r="P447" s="75">
        <f t="shared" si="100"/>
        <v>4171.8999999999996</v>
      </c>
      <c r="Q447" s="40">
        <f t="shared" si="101"/>
        <v>1410.1</v>
      </c>
      <c r="R447" s="41">
        <f t="shared" si="102"/>
        <v>41.7</v>
      </c>
      <c r="S447" s="60">
        <f t="shared" si="103"/>
        <v>7</v>
      </c>
      <c r="T447" s="42">
        <f t="shared" si="104"/>
        <v>5630.7</v>
      </c>
    </row>
    <row r="448" spans="1:20" x14ac:dyDescent="0.2">
      <c r="A448" s="34">
        <f t="shared" si="106"/>
        <v>441</v>
      </c>
      <c r="B448" s="35">
        <f t="shared" si="107"/>
        <v>133.88</v>
      </c>
      <c r="C448" s="36">
        <f t="shared" si="108"/>
        <v>1042.6500000000001</v>
      </c>
      <c r="D448" s="37">
        <v>44510</v>
      </c>
      <c r="E448" s="38">
        <v>23458</v>
      </c>
      <c r="F448" s="67">
        <f t="shared" si="109"/>
        <v>3989.5</v>
      </c>
      <c r="G448" s="39">
        <f t="shared" si="110"/>
        <v>270</v>
      </c>
      <c r="H448" s="75">
        <f t="shared" si="111"/>
        <v>4259.5</v>
      </c>
      <c r="I448" s="40">
        <f t="shared" si="105"/>
        <v>1439.7</v>
      </c>
      <c r="J448" s="41">
        <f t="shared" si="97"/>
        <v>42.6</v>
      </c>
      <c r="K448" s="60">
        <v>10.5</v>
      </c>
      <c r="L448" s="42">
        <f t="shared" si="112"/>
        <v>5752.3</v>
      </c>
      <c r="N448" s="67">
        <f t="shared" si="98"/>
        <v>3989.5</v>
      </c>
      <c r="O448" s="39">
        <f t="shared" si="99"/>
        <v>180</v>
      </c>
      <c r="P448" s="75">
        <f t="shared" si="100"/>
        <v>4169.5</v>
      </c>
      <c r="Q448" s="40">
        <f t="shared" si="101"/>
        <v>1409.3</v>
      </c>
      <c r="R448" s="41">
        <f t="shared" si="102"/>
        <v>41.7</v>
      </c>
      <c r="S448" s="60">
        <f t="shared" si="103"/>
        <v>7</v>
      </c>
      <c r="T448" s="42">
        <f t="shared" si="104"/>
        <v>5627.5</v>
      </c>
    </row>
    <row r="449" spans="1:20" x14ac:dyDescent="0.2">
      <c r="A449" s="34">
        <f t="shared" si="106"/>
        <v>442</v>
      </c>
      <c r="B449" s="35">
        <f t="shared" si="107"/>
        <v>133.96</v>
      </c>
      <c r="C449" s="36">
        <f t="shared" si="108"/>
        <v>1042.6500000000001</v>
      </c>
      <c r="D449" s="37">
        <v>44510</v>
      </c>
      <c r="E449" s="38">
        <v>23458</v>
      </c>
      <c r="F449" s="67">
        <f t="shared" si="109"/>
        <v>3987.2</v>
      </c>
      <c r="G449" s="39">
        <f t="shared" si="110"/>
        <v>270</v>
      </c>
      <c r="H449" s="75">
        <f t="shared" si="111"/>
        <v>4257.2</v>
      </c>
      <c r="I449" s="40">
        <f t="shared" si="105"/>
        <v>1438.9</v>
      </c>
      <c r="J449" s="41">
        <f t="shared" si="97"/>
        <v>42.6</v>
      </c>
      <c r="K449" s="60">
        <v>10.5</v>
      </c>
      <c r="L449" s="42">
        <f t="shared" si="112"/>
        <v>5749.2000000000007</v>
      </c>
      <c r="N449" s="67">
        <f t="shared" si="98"/>
        <v>3987.2</v>
      </c>
      <c r="O449" s="39">
        <f t="shared" si="99"/>
        <v>180</v>
      </c>
      <c r="P449" s="75">
        <f t="shared" si="100"/>
        <v>4167.2</v>
      </c>
      <c r="Q449" s="40">
        <f t="shared" si="101"/>
        <v>1408.5</v>
      </c>
      <c r="R449" s="41">
        <f t="shared" si="102"/>
        <v>41.7</v>
      </c>
      <c r="S449" s="60">
        <f t="shared" si="103"/>
        <v>7</v>
      </c>
      <c r="T449" s="42">
        <f t="shared" si="104"/>
        <v>5624.4</v>
      </c>
    </row>
    <row r="450" spans="1:20" x14ac:dyDescent="0.2">
      <c r="A450" s="34">
        <f t="shared" si="106"/>
        <v>443</v>
      </c>
      <c r="B450" s="35">
        <f t="shared" si="107"/>
        <v>134.04</v>
      </c>
      <c r="C450" s="36">
        <f t="shared" si="108"/>
        <v>1042.6500000000001</v>
      </c>
      <c r="D450" s="37">
        <v>44510</v>
      </c>
      <c r="E450" s="38">
        <v>23458</v>
      </c>
      <c r="F450" s="67">
        <f t="shared" si="109"/>
        <v>3984.8</v>
      </c>
      <c r="G450" s="39">
        <f t="shared" si="110"/>
        <v>270</v>
      </c>
      <c r="H450" s="75">
        <f t="shared" si="111"/>
        <v>4254.8</v>
      </c>
      <c r="I450" s="40">
        <f t="shared" si="105"/>
        <v>1438.1</v>
      </c>
      <c r="J450" s="41">
        <f t="shared" si="97"/>
        <v>42.5</v>
      </c>
      <c r="K450" s="60">
        <v>10.5</v>
      </c>
      <c r="L450" s="42">
        <f t="shared" si="112"/>
        <v>5745.9</v>
      </c>
      <c r="N450" s="67">
        <f t="shared" si="98"/>
        <v>3984.8</v>
      </c>
      <c r="O450" s="39">
        <f t="shared" si="99"/>
        <v>180</v>
      </c>
      <c r="P450" s="75">
        <f t="shared" si="100"/>
        <v>4164.8</v>
      </c>
      <c r="Q450" s="40">
        <f t="shared" si="101"/>
        <v>1407.7</v>
      </c>
      <c r="R450" s="41">
        <f t="shared" si="102"/>
        <v>41.6</v>
      </c>
      <c r="S450" s="60">
        <f t="shared" si="103"/>
        <v>7</v>
      </c>
      <c r="T450" s="42">
        <f t="shared" si="104"/>
        <v>5621.1</v>
      </c>
    </row>
    <row r="451" spans="1:20" x14ac:dyDescent="0.2">
      <c r="A451" s="34">
        <f t="shared" si="106"/>
        <v>444</v>
      </c>
      <c r="B451" s="35">
        <f t="shared" si="107"/>
        <v>134.13</v>
      </c>
      <c r="C451" s="36">
        <f t="shared" si="108"/>
        <v>1042.6500000000001</v>
      </c>
      <c r="D451" s="37">
        <v>44510</v>
      </c>
      <c r="E451" s="38">
        <v>23458</v>
      </c>
      <c r="F451" s="67">
        <f t="shared" si="109"/>
        <v>3982.1</v>
      </c>
      <c r="G451" s="39">
        <f t="shared" si="110"/>
        <v>270</v>
      </c>
      <c r="H451" s="75">
        <f t="shared" si="111"/>
        <v>4252.1000000000004</v>
      </c>
      <c r="I451" s="40">
        <f t="shared" si="105"/>
        <v>1437.2</v>
      </c>
      <c r="J451" s="41">
        <f t="shared" si="97"/>
        <v>42.5</v>
      </c>
      <c r="K451" s="60">
        <v>10.5</v>
      </c>
      <c r="L451" s="42">
        <f t="shared" si="112"/>
        <v>5742.3</v>
      </c>
      <c r="N451" s="67">
        <f t="shared" si="98"/>
        <v>3982.1</v>
      </c>
      <c r="O451" s="39">
        <f t="shared" si="99"/>
        <v>180</v>
      </c>
      <c r="P451" s="75">
        <f t="shared" si="100"/>
        <v>4162.1000000000004</v>
      </c>
      <c r="Q451" s="40">
        <f t="shared" si="101"/>
        <v>1406.8</v>
      </c>
      <c r="R451" s="41">
        <f t="shared" si="102"/>
        <v>41.6</v>
      </c>
      <c r="S451" s="60">
        <f t="shared" si="103"/>
        <v>7</v>
      </c>
      <c r="T451" s="42">
        <f t="shared" si="104"/>
        <v>5617.5000000000009</v>
      </c>
    </row>
    <row r="452" spans="1:20" x14ac:dyDescent="0.2">
      <c r="A452" s="34">
        <f t="shared" si="106"/>
        <v>445</v>
      </c>
      <c r="B452" s="35">
        <f t="shared" si="107"/>
        <v>134.21</v>
      </c>
      <c r="C452" s="36">
        <f t="shared" si="108"/>
        <v>1042.6500000000001</v>
      </c>
      <c r="D452" s="37">
        <v>44510</v>
      </c>
      <c r="E452" s="38">
        <v>23458</v>
      </c>
      <c r="F452" s="67">
        <f t="shared" si="109"/>
        <v>3979.7</v>
      </c>
      <c r="G452" s="39">
        <f t="shared" si="110"/>
        <v>270</v>
      </c>
      <c r="H452" s="75">
        <f t="shared" si="111"/>
        <v>4249.7</v>
      </c>
      <c r="I452" s="40">
        <f t="shared" si="105"/>
        <v>1436.4</v>
      </c>
      <c r="J452" s="41">
        <f t="shared" si="97"/>
        <v>42.5</v>
      </c>
      <c r="K452" s="60">
        <v>10.5</v>
      </c>
      <c r="L452" s="42">
        <f t="shared" si="112"/>
        <v>5739.1</v>
      </c>
      <c r="N452" s="67">
        <f t="shared" si="98"/>
        <v>3979.7</v>
      </c>
      <c r="O452" s="39">
        <f t="shared" si="99"/>
        <v>180</v>
      </c>
      <c r="P452" s="75">
        <f t="shared" si="100"/>
        <v>4159.7</v>
      </c>
      <c r="Q452" s="40">
        <f t="shared" si="101"/>
        <v>1406</v>
      </c>
      <c r="R452" s="41">
        <f t="shared" si="102"/>
        <v>41.6</v>
      </c>
      <c r="S452" s="60">
        <f t="shared" si="103"/>
        <v>7</v>
      </c>
      <c r="T452" s="42">
        <f t="shared" si="104"/>
        <v>5614.3</v>
      </c>
    </row>
    <row r="453" spans="1:20" x14ac:dyDescent="0.2">
      <c r="A453" s="34">
        <f t="shared" si="106"/>
        <v>446</v>
      </c>
      <c r="B453" s="35">
        <f t="shared" si="107"/>
        <v>134.29</v>
      </c>
      <c r="C453" s="36">
        <f t="shared" si="108"/>
        <v>1042.6500000000001</v>
      </c>
      <c r="D453" s="37">
        <v>44510</v>
      </c>
      <c r="E453" s="38">
        <v>23458</v>
      </c>
      <c r="F453" s="67">
        <f t="shared" si="109"/>
        <v>3977.4</v>
      </c>
      <c r="G453" s="39">
        <f t="shared" si="110"/>
        <v>270</v>
      </c>
      <c r="H453" s="75">
        <f t="shared" si="111"/>
        <v>4247.3999999999996</v>
      </c>
      <c r="I453" s="40">
        <f t="shared" si="105"/>
        <v>1435.6</v>
      </c>
      <c r="J453" s="41">
        <f t="shared" si="97"/>
        <v>42.5</v>
      </c>
      <c r="K453" s="60">
        <v>10.5</v>
      </c>
      <c r="L453" s="42">
        <f t="shared" si="112"/>
        <v>5736</v>
      </c>
      <c r="N453" s="67">
        <f t="shared" si="98"/>
        <v>3977.4</v>
      </c>
      <c r="O453" s="39">
        <f t="shared" si="99"/>
        <v>180</v>
      </c>
      <c r="P453" s="75">
        <f t="shared" si="100"/>
        <v>4157.3999999999996</v>
      </c>
      <c r="Q453" s="40">
        <f t="shared" si="101"/>
        <v>1405.2</v>
      </c>
      <c r="R453" s="41">
        <f t="shared" si="102"/>
        <v>41.6</v>
      </c>
      <c r="S453" s="60">
        <f t="shared" si="103"/>
        <v>7</v>
      </c>
      <c r="T453" s="42">
        <f t="shared" si="104"/>
        <v>5611.2</v>
      </c>
    </row>
    <row r="454" spans="1:20" x14ac:dyDescent="0.2">
      <c r="A454" s="34">
        <f t="shared" si="106"/>
        <v>447</v>
      </c>
      <c r="B454" s="35">
        <f t="shared" si="107"/>
        <v>134.37</v>
      </c>
      <c r="C454" s="36">
        <f t="shared" si="108"/>
        <v>1042.6500000000001</v>
      </c>
      <c r="D454" s="37">
        <v>44510</v>
      </c>
      <c r="E454" s="38">
        <v>23458</v>
      </c>
      <c r="F454" s="67">
        <f t="shared" si="109"/>
        <v>3975</v>
      </c>
      <c r="G454" s="39">
        <f t="shared" si="110"/>
        <v>270</v>
      </c>
      <c r="H454" s="75">
        <f t="shared" si="111"/>
        <v>4245</v>
      </c>
      <c r="I454" s="40">
        <f t="shared" si="105"/>
        <v>1434.8</v>
      </c>
      <c r="J454" s="41">
        <f t="shared" si="97"/>
        <v>42.5</v>
      </c>
      <c r="K454" s="60">
        <v>10.5</v>
      </c>
      <c r="L454" s="42">
        <f t="shared" si="112"/>
        <v>5732.8</v>
      </c>
      <c r="N454" s="67">
        <f t="shared" si="98"/>
        <v>3975</v>
      </c>
      <c r="O454" s="39">
        <f t="shared" si="99"/>
        <v>180</v>
      </c>
      <c r="P454" s="75">
        <f t="shared" si="100"/>
        <v>4155</v>
      </c>
      <c r="Q454" s="40">
        <f t="shared" si="101"/>
        <v>1404.4</v>
      </c>
      <c r="R454" s="41">
        <f t="shared" si="102"/>
        <v>41.6</v>
      </c>
      <c r="S454" s="60">
        <f t="shared" si="103"/>
        <v>7</v>
      </c>
      <c r="T454" s="42">
        <f t="shared" si="104"/>
        <v>5608</v>
      </c>
    </row>
    <row r="455" spans="1:20" x14ac:dyDescent="0.2">
      <c r="A455" s="34">
        <f t="shared" si="106"/>
        <v>448</v>
      </c>
      <c r="B455" s="35">
        <f t="shared" si="107"/>
        <v>134.44999999999999</v>
      </c>
      <c r="C455" s="36">
        <f t="shared" si="108"/>
        <v>1042.6500000000001</v>
      </c>
      <c r="D455" s="37">
        <v>44510</v>
      </c>
      <c r="E455" s="38">
        <v>23458</v>
      </c>
      <c r="F455" s="67">
        <f t="shared" si="109"/>
        <v>3972.6</v>
      </c>
      <c r="G455" s="39">
        <f t="shared" si="110"/>
        <v>270</v>
      </c>
      <c r="H455" s="75">
        <f t="shared" si="111"/>
        <v>4242.6000000000004</v>
      </c>
      <c r="I455" s="40">
        <f t="shared" si="105"/>
        <v>1434</v>
      </c>
      <c r="J455" s="41">
        <f t="shared" si="97"/>
        <v>42.4</v>
      </c>
      <c r="K455" s="60">
        <v>10.5</v>
      </c>
      <c r="L455" s="42">
        <f t="shared" si="112"/>
        <v>5729.5</v>
      </c>
      <c r="N455" s="67">
        <f t="shared" si="98"/>
        <v>3972.6</v>
      </c>
      <c r="O455" s="39">
        <f t="shared" si="99"/>
        <v>180</v>
      </c>
      <c r="P455" s="75">
        <f t="shared" si="100"/>
        <v>4152.6000000000004</v>
      </c>
      <c r="Q455" s="40">
        <f t="shared" si="101"/>
        <v>1403.6</v>
      </c>
      <c r="R455" s="41">
        <f t="shared" si="102"/>
        <v>41.5</v>
      </c>
      <c r="S455" s="60">
        <f t="shared" si="103"/>
        <v>7</v>
      </c>
      <c r="T455" s="42">
        <f t="shared" si="104"/>
        <v>5604.7000000000007</v>
      </c>
    </row>
    <row r="456" spans="1:20" x14ac:dyDescent="0.2">
      <c r="A456" s="34">
        <f t="shared" si="106"/>
        <v>449</v>
      </c>
      <c r="B456" s="35">
        <f t="shared" si="107"/>
        <v>134.54</v>
      </c>
      <c r="C456" s="36">
        <f t="shared" si="108"/>
        <v>1042.6500000000001</v>
      </c>
      <c r="D456" s="37">
        <v>44510</v>
      </c>
      <c r="E456" s="38">
        <v>23458</v>
      </c>
      <c r="F456" s="67">
        <f t="shared" si="109"/>
        <v>3970</v>
      </c>
      <c r="G456" s="39">
        <f t="shared" si="110"/>
        <v>270</v>
      </c>
      <c r="H456" s="75">
        <f t="shared" si="111"/>
        <v>4240</v>
      </c>
      <c r="I456" s="40">
        <f t="shared" si="105"/>
        <v>1433.1</v>
      </c>
      <c r="J456" s="41">
        <f t="shared" si="97"/>
        <v>42.4</v>
      </c>
      <c r="K456" s="60">
        <v>10.5</v>
      </c>
      <c r="L456" s="42">
        <f t="shared" si="112"/>
        <v>5726</v>
      </c>
      <c r="N456" s="67">
        <f t="shared" si="98"/>
        <v>3970</v>
      </c>
      <c r="O456" s="39">
        <f t="shared" si="99"/>
        <v>180</v>
      </c>
      <c r="P456" s="75">
        <f t="shared" si="100"/>
        <v>4150</v>
      </c>
      <c r="Q456" s="40">
        <f t="shared" si="101"/>
        <v>1402.7</v>
      </c>
      <c r="R456" s="41">
        <f t="shared" si="102"/>
        <v>41.5</v>
      </c>
      <c r="S456" s="60">
        <f t="shared" si="103"/>
        <v>7</v>
      </c>
      <c r="T456" s="42">
        <f t="shared" si="104"/>
        <v>5601.2</v>
      </c>
    </row>
    <row r="457" spans="1:20" x14ac:dyDescent="0.2">
      <c r="A457" s="34">
        <f t="shared" si="106"/>
        <v>450</v>
      </c>
      <c r="B457" s="35">
        <f t="shared" si="107"/>
        <v>134.62</v>
      </c>
      <c r="C457" s="36">
        <f t="shared" si="108"/>
        <v>1042.6500000000001</v>
      </c>
      <c r="D457" s="37">
        <v>44510</v>
      </c>
      <c r="E457" s="38">
        <v>23458</v>
      </c>
      <c r="F457" s="67">
        <f t="shared" si="109"/>
        <v>3967.6</v>
      </c>
      <c r="G457" s="39">
        <f t="shared" si="110"/>
        <v>270</v>
      </c>
      <c r="H457" s="75">
        <f t="shared" si="111"/>
        <v>4237.6000000000004</v>
      </c>
      <c r="I457" s="40">
        <f t="shared" si="105"/>
        <v>1432.3</v>
      </c>
      <c r="J457" s="41">
        <f t="shared" ref="J457:J520" si="113">ROUND(H457*0.01,1)</f>
        <v>42.4</v>
      </c>
      <c r="K457" s="60">
        <v>10.5</v>
      </c>
      <c r="L457" s="42">
        <f t="shared" si="112"/>
        <v>5722.8</v>
      </c>
      <c r="N457" s="67">
        <f t="shared" ref="N457:N520" si="114">F457</f>
        <v>3967.6</v>
      </c>
      <c r="O457" s="39">
        <f t="shared" ref="O457:O520" si="115">ROUND(8/C457*E457,1)</f>
        <v>180</v>
      </c>
      <c r="P457" s="75">
        <f t="shared" ref="P457:P520" si="116">N457+O457</f>
        <v>4147.6000000000004</v>
      </c>
      <c r="Q457" s="40">
        <f t="shared" ref="Q457:Q520" si="117">ROUND(P457*0.338,1)</f>
        <v>1401.9</v>
      </c>
      <c r="R457" s="41">
        <f t="shared" ref="R457:R520" si="118">ROUND(P457*0.01,1)</f>
        <v>41.5</v>
      </c>
      <c r="S457" s="60">
        <f t="shared" ref="S457:S520" si="119">ROUND(K457*2/3,1)</f>
        <v>7</v>
      </c>
      <c r="T457" s="42">
        <f t="shared" ref="T457:T520" si="120">SUM(P457:S457)</f>
        <v>5598</v>
      </c>
    </row>
    <row r="458" spans="1:20" x14ac:dyDescent="0.2">
      <c r="A458" s="34">
        <f t="shared" si="106"/>
        <v>451</v>
      </c>
      <c r="B458" s="35">
        <f t="shared" si="107"/>
        <v>134.69999999999999</v>
      </c>
      <c r="C458" s="36">
        <f t="shared" si="108"/>
        <v>1042.6500000000001</v>
      </c>
      <c r="D458" s="37">
        <v>44510</v>
      </c>
      <c r="E458" s="38">
        <v>23458</v>
      </c>
      <c r="F458" s="67">
        <f t="shared" si="109"/>
        <v>3965.3</v>
      </c>
      <c r="G458" s="39">
        <f t="shared" si="110"/>
        <v>270</v>
      </c>
      <c r="H458" s="75">
        <f t="shared" si="111"/>
        <v>4235.3</v>
      </c>
      <c r="I458" s="40">
        <f t="shared" si="105"/>
        <v>1431.5</v>
      </c>
      <c r="J458" s="41">
        <f t="shared" si="113"/>
        <v>42.4</v>
      </c>
      <c r="K458" s="60">
        <v>10.5</v>
      </c>
      <c r="L458" s="42">
        <f t="shared" si="112"/>
        <v>5719.7</v>
      </c>
      <c r="N458" s="67">
        <f t="shared" si="114"/>
        <v>3965.3</v>
      </c>
      <c r="O458" s="39">
        <f t="shared" si="115"/>
        <v>180</v>
      </c>
      <c r="P458" s="75">
        <f t="shared" si="116"/>
        <v>4145.3</v>
      </c>
      <c r="Q458" s="40">
        <f t="shared" si="117"/>
        <v>1401.1</v>
      </c>
      <c r="R458" s="41">
        <f t="shared" si="118"/>
        <v>41.5</v>
      </c>
      <c r="S458" s="60">
        <f t="shared" si="119"/>
        <v>7</v>
      </c>
      <c r="T458" s="42">
        <f t="shared" si="120"/>
        <v>5594.9</v>
      </c>
    </row>
    <row r="459" spans="1:20" x14ac:dyDescent="0.2">
      <c r="A459" s="34">
        <f t="shared" si="106"/>
        <v>452</v>
      </c>
      <c r="B459" s="35">
        <f t="shared" si="107"/>
        <v>134.78</v>
      </c>
      <c r="C459" s="36">
        <f t="shared" si="108"/>
        <v>1042.6500000000001</v>
      </c>
      <c r="D459" s="37">
        <v>44510</v>
      </c>
      <c r="E459" s="38">
        <v>23458</v>
      </c>
      <c r="F459" s="67">
        <f t="shared" si="109"/>
        <v>3962.9</v>
      </c>
      <c r="G459" s="39">
        <f t="shared" si="110"/>
        <v>270</v>
      </c>
      <c r="H459" s="75">
        <f t="shared" si="111"/>
        <v>4232.8999999999996</v>
      </c>
      <c r="I459" s="40">
        <f t="shared" si="105"/>
        <v>1430.7</v>
      </c>
      <c r="J459" s="41">
        <f t="shared" si="113"/>
        <v>42.3</v>
      </c>
      <c r="K459" s="60">
        <v>10.5</v>
      </c>
      <c r="L459" s="42">
        <f t="shared" si="112"/>
        <v>5716.4</v>
      </c>
      <c r="N459" s="67">
        <f t="shared" si="114"/>
        <v>3962.9</v>
      </c>
      <c r="O459" s="39">
        <f t="shared" si="115"/>
        <v>180</v>
      </c>
      <c r="P459" s="75">
        <f t="shared" si="116"/>
        <v>4142.8999999999996</v>
      </c>
      <c r="Q459" s="40">
        <f t="shared" si="117"/>
        <v>1400.3</v>
      </c>
      <c r="R459" s="41">
        <f t="shared" si="118"/>
        <v>41.4</v>
      </c>
      <c r="S459" s="60">
        <f t="shared" si="119"/>
        <v>7</v>
      </c>
      <c r="T459" s="42">
        <f t="shared" si="120"/>
        <v>5591.5999999999995</v>
      </c>
    </row>
    <row r="460" spans="1:20" x14ac:dyDescent="0.2">
      <c r="A460" s="34">
        <f t="shared" si="106"/>
        <v>453</v>
      </c>
      <c r="B460" s="35">
        <f t="shared" si="107"/>
        <v>134.86000000000001</v>
      </c>
      <c r="C460" s="36">
        <f t="shared" si="108"/>
        <v>1042.6500000000001</v>
      </c>
      <c r="D460" s="37">
        <v>44510</v>
      </c>
      <c r="E460" s="38">
        <v>23458</v>
      </c>
      <c r="F460" s="67">
        <f t="shared" si="109"/>
        <v>3960.6</v>
      </c>
      <c r="G460" s="39">
        <f t="shared" si="110"/>
        <v>270</v>
      </c>
      <c r="H460" s="75">
        <f t="shared" si="111"/>
        <v>4230.6000000000004</v>
      </c>
      <c r="I460" s="40">
        <f t="shared" si="105"/>
        <v>1429.9</v>
      </c>
      <c r="J460" s="41">
        <f t="shared" si="113"/>
        <v>42.3</v>
      </c>
      <c r="K460" s="60">
        <v>10.5</v>
      </c>
      <c r="L460" s="42">
        <f t="shared" si="112"/>
        <v>5713.3</v>
      </c>
      <c r="N460" s="67">
        <f t="shared" si="114"/>
        <v>3960.6</v>
      </c>
      <c r="O460" s="39">
        <f t="shared" si="115"/>
        <v>180</v>
      </c>
      <c r="P460" s="75">
        <f t="shared" si="116"/>
        <v>4140.6000000000004</v>
      </c>
      <c r="Q460" s="40">
        <f t="shared" si="117"/>
        <v>1399.5</v>
      </c>
      <c r="R460" s="41">
        <f t="shared" si="118"/>
        <v>41.4</v>
      </c>
      <c r="S460" s="60">
        <f t="shared" si="119"/>
        <v>7</v>
      </c>
      <c r="T460" s="42">
        <f t="shared" si="120"/>
        <v>5588.5</v>
      </c>
    </row>
    <row r="461" spans="1:20" x14ac:dyDescent="0.2">
      <c r="A461" s="34">
        <f t="shared" si="106"/>
        <v>454</v>
      </c>
      <c r="B461" s="35">
        <f t="shared" si="107"/>
        <v>134.94</v>
      </c>
      <c r="C461" s="36">
        <f t="shared" si="108"/>
        <v>1042.6500000000001</v>
      </c>
      <c r="D461" s="37">
        <v>44510</v>
      </c>
      <c r="E461" s="38">
        <v>23458</v>
      </c>
      <c r="F461" s="67">
        <f t="shared" si="109"/>
        <v>3958.2</v>
      </c>
      <c r="G461" s="39">
        <f t="shared" si="110"/>
        <v>270</v>
      </c>
      <c r="H461" s="75">
        <f t="shared" si="111"/>
        <v>4228.2</v>
      </c>
      <c r="I461" s="40">
        <f t="shared" si="105"/>
        <v>1429.1</v>
      </c>
      <c r="J461" s="41">
        <f t="shared" si="113"/>
        <v>42.3</v>
      </c>
      <c r="K461" s="60">
        <v>10.5</v>
      </c>
      <c r="L461" s="42">
        <f t="shared" si="112"/>
        <v>5710.0999999999995</v>
      </c>
      <c r="N461" s="67">
        <f t="shared" si="114"/>
        <v>3958.2</v>
      </c>
      <c r="O461" s="39">
        <f t="shared" si="115"/>
        <v>180</v>
      </c>
      <c r="P461" s="75">
        <f t="shared" si="116"/>
        <v>4138.2</v>
      </c>
      <c r="Q461" s="40">
        <f t="shared" si="117"/>
        <v>1398.7</v>
      </c>
      <c r="R461" s="41">
        <f t="shared" si="118"/>
        <v>41.4</v>
      </c>
      <c r="S461" s="60">
        <f t="shared" si="119"/>
        <v>7</v>
      </c>
      <c r="T461" s="42">
        <f t="shared" si="120"/>
        <v>5585.2999999999993</v>
      </c>
    </row>
    <row r="462" spans="1:20" x14ac:dyDescent="0.2">
      <c r="A462" s="34">
        <f t="shared" si="106"/>
        <v>455</v>
      </c>
      <c r="B462" s="35">
        <f t="shared" si="107"/>
        <v>135.02000000000001</v>
      </c>
      <c r="C462" s="36">
        <f t="shared" si="108"/>
        <v>1042.6500000000001</v>
      </c>
      <c r="D462" s="37">
        <v>44510</v>
      </c>
      <c r="E462" s="38">
        <v>23458</v>
      </c>
      <c r="F462" s="67">
        <f t="shared" si="109"/>
        <v>3955.9</v>
      </c>
      <c r="G462" s="39">
        <f t="shared" si="110"/>
        <v>270</v>
      </c>
      <c r="H462" s="75">
        <f t="shared" si="111"/>
        <v>4225.8999999999996</v>
      </c>
      <c r="I462" s="40">
        <f t="shared" si="105"/>
        <v>1428.4</v>
      </c>
      <c r="J462" s="41">
        <f t="shared" si="113"/>
        <v>42.3</v>
      </c>
      <c r="K462" s="60">
        <v>10.5</v>
      </c>
      <c r="L462" s="42">
        <f t="shared" si="112"/>
        <v>5707.0999999999995</v>
      </c>
      <c r="N462" s="67">
        <f t="shared" si="114"/>
        <v>3955.9</v>
      </c>
      <c r="O462" s="39">
        <f t="shared" si="115"/>
        <v>180</v>
      </c>
      <c r="P462" s="75">
        <f t="shared" si="116"/>
        <v>4135.8999999999996</v>
      </c>
      <c r="Q462" s="40">
        <f t="shared" si="117"/>
        <v>1397.9</v>
      </c>
      <c r="R462" s="41">
        <f t="shared" si="118"/>
        <v>41.4</v>
      </c>
      <c r="S462" s="60">
        <f t="shared" si="119"/>
        <v>7</v>
      </c>
      <c r="T462" s="42">
        <f t="shared" si="120"/>
        <v>5582.1999999999989</v>
      </c>
    </row>
    <row r="463" spans="1:20" x14ac:dyDescent="0.2">
      <c r="A463" s="34">
        <f t="shared" si="106"/>
        <v>456</v>
      </c>
      <c r="B463" s="35">
        <f t="shared" si="107"/>
        <v>135.11000000000001</v>
      </c>
      <c r="C463" s="36">
        <f t="shared" si="108"/>
        <v>1042.6500000000001</v>
      </c>
      <c r="D463" s="37">
        <v>44510</v>
      </c>
      <c r="E463" s="38">
        <v>23458</v>
      </c>
      <c r="F463" s="67">
        <f t="shared" si="109"/>
        <v>3953.2</v>
      </c>
      <c r="G463" s="39">
        <f t="shared" si="110"/>
        <v>270</v>
      </c>
      <c r="H463" s="75">
        <f t="shared" si="111"/>
        <v>4223.2</v>
      </c>
      <c r="I463" s="40">
        <f t="shared" si="105"/>
        <v>1427.4</v>
      </c>
      <c r="J463" s="41">
        <f t="shared" si="113"/>
        <v>42.2</v>
      </c>
      <c r="K463" s="60">
        <v>10.5</v>
      </c>
      <c r="L463" s="42">
        <f t="shared" si="112"/>
        <v>5703.3</v>
      </c>
      <c r="N463" s="67">
        <f t="shared" si="114"/>
        <v>3953.2</v>
      </c>
      <c r="O463" s="39">
        <f t="shared" si="115"/>
        <v>180</v>
      </c>
      <c r="P463" s="75">
        <f t="shared" si="116"/>
        <v>4133.2</v>
      </c>
      <c r="Q463" s="40">
        <f t="shared" si="117"/>
        <v>1397</v>
      </c>
      <c r="R463" s="41">
        <f t="shared" si="118"/>
        <v>41.3</v>
      </c>
      <c r="S463" s="60">
        <f t="shared" si="119"/>
        <v>7</v>
      </c>
      <c r="T463" s="42">
        <f t="shared" si="120"/>
        <v>5578.5</v>
      </c>
    </row>
    <row r="464" spans="1:20" x14ac:dyDescent="0.2">
      <c r="A464" s="34">
        <f t="shared" si="106"/>
        <v>457</v>
      </c>
      <c r="B464" s="35">
        <f t="shared" si="107"/>
        <v>135.19</v>
      </c>
      <c r="C464" s="36">
        <f t="shared" si="108"/>
        <v>1042.6500000000001</v>
      </c>
      <c r="D464" s="37">
        <v>44510</v>
      </c>
      <c r="E464" s="38">
        <v>23458</v>
      </c>
      <c r="F464" s="67">
        <f t="shared" si="109"/>
        <v>3950.9</v>
      </c>
      <c r="G464" s="39">
        <f t="shared" si="110"/>
        <v>270</v>
      </c>
      <c r="H464" s="75">
        <f t="shared" si="111"/>
        <v>4220.8999999999996</v>
      </c>
      <c r="I464" s="40">
        <f t="shared" si="105"/>
        <v>1426.7</v>
      </c>
      <c r="J464" s="41">
        <f t="shared" si="113"/>
        <v>42.2</v>
      </c>
      <c r="K464" s="60">
        <v>10.5</v>
      </c>
      <c r="L464" s="42">
        <f t="shared" si="112"/>
        <v>5700.2999999999993</v>
      </c>
      <c r="N464" s="67">
        <f t="shared" si="114"/>
        <v>3950.9</v>
      </c>
      <c r="O464" s="39">
        <f t="shared" si="115"/>
        <v>180</v>
      </c>
      <c r="P464" s="75">
        <f t="shared" si="116"/>
        <v>4130.8999999999996</v>
      </c>
      <c r="Q464" s="40">
        <f t="shared" si="117"/>
        <v>1396.2</v>
      </c>
      <c r="R464" s="41">
        <f t="shared" si="118"/>
        <v>41.3</v>
      </c>
      <c r="S464" s="60">
        <f t="shared" si="119"/>
        <v>7</v>
      </c>
      <c r="T464" s="42">
        <f t="shared" si="120"/>
        <v>5575.4</v>
      </c>
    </row>
    <row r="465" spans="1:20" x14ac:dyDescent="0.2">
      <c r="A465" s="34">
        <f t="shared" si="106"/>
        <v>458</v>
      </c>
      <c r="B465" s="35">
        <f t="shared" si="107"/>
        <v>135.27000000000001</v>
      </c>
      <c r="C465" s="36">
        <f t="shared" si="108"/>
        <v>1042.6500000000001</v>
      </c>
      <c r="D465" s="37">
        <v>44510</v>
      </c>
      <c r="E465" s="38">
        <v>23458</v>
      </c>
      <c r="F465" s="67">
        <f t="shared" si="109"/>
        <v>3948.5</v>
      </c>
      <c r="G465" s="39">
        <f t="shared" si="110"/>
        <v>270</v>
      </c>
      <c r="H465" s="75">
        <f t="shared" si="111"/>
        <v>4218.5</v>
      </c>
      <c r="I465" s="40">
        <f t="shared" si="105"/>
        <v>1425.9</v>
      </c>
      <c r="J465" s="41">
        <f t="shared" si="113"/>
        <v>42.2</v>
      </c>
      <c r="K465" s="60">
        <v>10.5</v>
      </c>
      <c r="L465" s="42">
        <f t="shared" si="112"/>
        <v>5697.0999999999995</v>
      </c>
      <c r="N465" s="67">
        <f t="shared" si="114"/>
        <v>3948.5</v>
      </c>
      <c r="O465" s="39">
        <f t="shared" si="115"/>
        <v>180</v>
      </c>
      <c r="P465" s="75">
        <f t="shared" si="116"/>
        <v>4128.5</v>
      </c>
      <c r="Q465" s="40">
        <f t="shared" si="117"/>
        <v>1395.4</v>
      </c>
      <c r="R465" s="41">
        <f t="shared" si="118"/>
        <v>41.3</v>
      </c>
      <c r="S465" s="60">
        <f t="shared" si="119"/>
        <v>7</v>
      </c>
      <c r="T465" s="42">
        <f t="shared" si="120"/>
        <v>5572.2</v>
      </c>
    </row>
    <row r="466" spans="1:20" x14ac:dyDescent="0.2">
      <c r="A466" s="34">
        <f t="shared" si="106"/>
        <v>459</v>
      </c>
      <c r="B466" s="35">
        <f t="shared" si="107"/>
        <v>135.35</v>
      </c>
      <c r="C466" s="36">
        <f t="shared" si="108"/>
        <v>1042.6500000000001</v>
      </c>
      <c r="D466" s="37">
        <v>44510</v>
      </c>
      <c r="E466" s="38">
        <v>23458</v>
      </c>
      <c r="F466" s="67">
        <f t="shared" si="109"/>
        <v>3946.2</v>
      </c>
      <c r="G466" s="39">
        <f t="shared" si="110"/>
        <v>270</v>
      </c>
      <c r="H466" s="75">
        <f t="shared" si="111"/>
        <v>4216.2</v>
      </c>
      <c r="I466" s="40">
        <f t="shared" si="105"/>
        <v>1425.1</v>
      </c>
      <c r="J466" s="41">
        <f t="shared" si="113"/>
        <v>42.2</v>
      </c>
      <c r="K466" s="60">
        <v>10.5</v>
      </c>
      <c r="L466" s="42">
        <f t="shared" si="112"/>
        <v>5693.9999999999991</v>
      </c>
      <c r="N466" s="67">
        <f t="shared" si="114"/>
        <v>3946.2</v>
      </c>
      <c r="O466" s="39">
        <f t="shared" si="115"/>
        <v>180</v>
      </c>
      <c r="P466" s="75">
        <f t="shared" si="116"/>
        <v>4126.2</v>
      </c>
      <c r="Q466" s="40">
        <f t="shared" si="117"/>
        <v>1394.7</v>
      </c>
      <c r="R466" s="41">
        <f t="shared" si="118"/>
        <v>41.3</v>
      </c>
      <c r="S466" s="60">
        <f t="shared" si="119"/>
        <v>7</v>
      </c>
      <c r="T466" s="42">
        <f t="shared" si="120"/>
        <v>5569.2</v>
      </c>
    </row>
    <row r="467" spans="1:20" x14ac:dyDescent="0.2">
      <c r="A467" s="34">
        <f t="shared" si="106"/>
        <v>460</v>
      </c>
      <c r="B467" s="35">
        <f t="shared" si="107"/>
        <v>135.43</v>
      </c>
      <c r="C467" s="36">
        <f t="shared" si="108"/>
        <v>1042.6500000000001</v>
      </c>
      <c r="D467" s="37">
        <v>44510</v>
      </c>
      <c r="E467" s="38">
        <v>23458</v>
      </c>
      <c r="F467" s="67">
        <f t="shared" si="109"/>
        <v>3943.9</v>
      </c>
      <c r="G467" s="39">
        <f t="shared" si="110"/>
        <v>270</v>
      </c>
      <c r="H467" s="75">
        <f t="shared" si="111"/>
        <v>4213.8999999999996</v>
      </c>
      <c r="I467" s="40">
        <f t="shared" si="105"/>
        <v>1424.3</v>
      </c>
      <c r="J467" s="41">
        <f t="shared" si="113"/>
        <v>42.1</v>
      </c>
      <c r="K467" s="60">
        <v>10.5</v>
      </c>
      <c r="L467" s="42">
        <f t="shared" si="112"/>
        <v>5690.8</v>
      </c>
      <c r="N467" s="67">
        <f t="shared" si="114"/>
        <v>3943.9</v>
      </c>
      <c r="O467" s="39">
        <f t="shared" si="115"/>
        <v>180</v>
      </c>
      <c r="P467" s="75">
        <f t="shared" si="116"/>
        <v>4123.8999999999996</v>
      </c>
      <c r="Q467" s="40">
        <f t="shared" si="117"/>
        <v>1393.9</v>
      </c>
      <c r="R467" s="41">
        <f t="shared" si="118"/>
        <v>41.2</v>
      </c>
      <c r="S467" s="60">
        <f t="shared" si="119"/>
        <v>7</v>
      </c>
      <c r="T467" s="42">
        <f t="shared" si="120"/>
        <v>5565.9999999999991</v>
      </c>
    </row>
    <row r="468" spans="1:20" x14ac:dyDescent="0.2">
      <c r="A468" s="34">
        <f t="shared" si="106"/>
        <v>461</v>
      </c>
      <c r="B468" s="35">
        <f t="shared" si="107"/>
        <v>135.51</v>
      </c>
      <c r="C468" s="36">
        <f t="shared" si="108"/>
        <v>1042.6500000000001</v>
      </c>
      <c r="D468" s="37">
        <v>44510</v>
      </c>
      <c r="E468" s="38">
        <v>23458</v>
      </c>
      <c r="F468" s="67">
        <f t="shared" si="109"/>
        <v>3941.6</v>
      </c>
      <c r="G468" s="39">
        <f t="shared" si="110"/>
        <v>270</v>
      </c>
      <c r="H468" s="75">
        <f t="shared" si="111"/>
        <v>4211.6000000000004</v>
      </c>
      <c r="I468" s="40">
        <f t="shared" ref="I468:I531" si="121">ROUND(H468*0.338,1)</f>
        <v>1423.5</v>
      </c>
      <c r="J468" s="41">
        <f t="shared" si="113"/>
        <v>42.1</v>
      </c>
      <c r="K468" s="60">
        <v>10.5</v>
      </c>
      <c r="L468" s="42">
        <f t="shared" si="112"/>
        <v>5687.7000000000007</v>
      </c>
      <c r="N468" s="67">
        <f t="shared" si="114"/>
        <v>3941.6</v>
      </c>
      <c r="O468" s="39">
        <f t="shared" si="115"/>
        <v>180</v>
      </c>
      <c r="P468" s="75">
        <f t="shared" si="116"/>
        <v>4121.6000000000004</v>
      </c>
      <c r="Q468" s="40">
        <f t="shared" si="117"/>
        <v>1393.1</v>
      </c>
      <c r="R468" s="41">
        <f t="shared" si="118"/>
        <v>41.2</v>
      </c>
      <c r="S468" s="60">
        <f t="shared" si="119"/>
        <v>7</v>
      </c>
      <c r="T468" s="42">
        <f t="shared" si="120"/>
        <v>5562.9000000000005</v>
      </c>
    </row>
    <row r="469" spans="1:20" x14ac:dyDescent="0.2">
      <c r="A469" s="34">
        <f t="shared" si="106"/>
        <v>462</v>
      </c>
      <c r="B469" s="35">
        <f t="shared" si="107"/>
        <v>135.59</v>
      </c>
      <c r="C469" s="36">
        <f t="shared" si="108"/>
        <v>1042.6500000000001</v>
      </c>
      <c r="D469" s="37">
        <v>44510</v>
      </c>
      <c r="E469" s="38">
        <v>23458</v>
      </c>
      <c r="F469" s="67">
        <f t="shared" si="109"/>
        <v>3939.2</v>
      </c>
      <c r="G469" s="39">
        <f t="shared" si="110"/>
        <v>270</v>
      </c>
      <c r="H469" s="75">
        <f t="shared" si="111"/>
        <v>4209.2</v>
      </c>
      <c r="I469" s="40">
        <f t="shared" si="121"/>
        <v>1422.7</v>
      </c>
      <c r="J469" s="41">
        <f t="shared" si="113"/>
        <v>42.1</v>
      </c>
      <c r="K469" s="60">
        <v>10.5</v>
      </c>
      <c r="L469" s="42">
        <f t="shared" si="112"/>
        <v>5684.5</v>
      </c>
      <c r="N469" s="67">
        <f t="shared" si="114"/>
        <v>3939.2</v>
      </c>
      <c r="O469" s="39">
        <f t="shared" si="115"/>
        <v>180</v>
      </c>
      <c r="P469" s="75">
        <f t="shared" si="116"/>
        <v>4119.2</v>
      </c>
      <c r="Q469" s="40">
        <f t="shared" si="117"/>
        <v>1392.3</v>
      </c>
      <c r="R469" s="41">
        <f t="shared" si="118"/>
        <v>41.2</v>
      </c>
      <c r="S469" s="60">
        <f t="shared" si="119"/>
        <v>7</v>
      </c>
      <c r="T469" s="42">
        <f t="shared" si="120"/>
        <v>5559.7</v>
      </c>
    </row>
    <row r="470" spans="1:20" x14ac:dyDescent="0.2">
      <c r="A470" s="34">
        <f t="shared" ref="A470:A533" si="122">A469+1</f>
        <v>463</v>
      </c>
      <c r="B470" s="35">
        <f t="shared" ref="B470:B533" si="123">ROUND(IF(A470&lt;B$555,(IF(A470&lt;$B$559,B$561+B$562*A470,B$548+B$549*A470+B$550*A470^2+B$551*A470^3+B$552*A470^4+B$553*A470^5)),(B$557)),2)</f>
        <v>135.66999999999999</v>
      </c>
      <c r="C470" s="36">
        <f t="shared" ref="C470:C533" si="124">ROUND(IF(A470&lt;C$555,(IF(A470&lt;C$559,C$561+C$562*A470,C$548+C$549*A470+C$550*A470^2+C$551*A470^3+C$552*A470^4+C$553*A470^5)),(C$557)),2)</f>
        <v>1042.6500000000001</v>
      </c>
      <c r="D470" s="37">
        <v>44510</v>
      </c>
      <c r="E470" s="38">
        <v>23458</v>
      </c>
      <c r="F470" s="67">
        <f t="shared" ref="F470:F533" si="125">ROUND(12/B470*D470,1)</f>
        <v>3936.9</v>
      </c>
      <c r="G470" s="39">
        <f t="shared" ref="G470:G533" si="126">ROUND(12/C470*E470,1)</f>
        <v>270</v>
      </c>
      <c r="H470" s="75">
        <f t="shared" ref="H470:H533" si="127">F470+G470</f>
        <v>4206.8999999999996</v>
      </c>
      <c r="I470" s="40">
        <f t="shared" si="121"/>
        <v>1421.9</v>
      </c>
      <c r="J470" s="41">
        <f t="shared" si="113"/>
        <v>42.1</v>
      </c>
      <c r="K470" s="60">
        <v>10.5</v>
      </c>
      <c r="L470" s="42">
        <f t="shared" ref="L470:L533" si="128">SUM(H470:K470)</f>
        <v>5681.4</v>
      </c>
      <c r="N470" s="67">
        <f t="shared" si="114"/>
        <v>3936.9</v>
      </c>
      <c r="O470" s="39">
        <f t="shared" si="115"/>
        <v>180</v>
      </c>
      <c r="P470" s="75">
        <f t="shared" si="116"/>
        <v>4116.8999999999996</v>
      </c>
      <c r="Q470" s="40">
        <f t="shared" si="117"/>
        <v>1391.5</v>
      </c>
      <c r="R470" s="41">
        <f t="shared" si="118"/>
        <v>41.2</v>
      </c>
      <c r="S470" s="60">
        <f t="shared" si="119"/>
        <v>7</v>
      </c>
      <c r="T470" s="42">
        <f t="shared" si="120"/>
        <v>5556.5999999999995</v>
      </c>
    </row>
    <row r="471" spans="1:20" x14ac:dyDescent="0.2">
      <c r="A471" s="34">
        <f t="shared" si="122"/>
        <v>464</v>
      </c>
      <c r="B471" s="35">
        <f t="shared" si="123"/>
        <v>135.76</v>
      </c>
      <c r="C471" s="36">
        <f t="shared" si="124"/>
        <v>1042.6500000000001</v>
      </c>
      <c r="D471" s="37">
        <v>44510</v>
      </c>
      <c r="E471" s="38">
        <v>23458</v>
      </c>
      <c r="F471" s="67">
        <f t="shared" si="125"/>
        <v>3934.3</v>
      </c>
      <c r="G471" s="39">
        <f t="shared" si="126"/>
        <v>270</v>
      </c>
      <c r="H471" s="75">
        <f t="shared" si="127"/>
        <v>4204.3</v>
      </c>
      <c r="I471" s="40">
        <f t="shared" si="121"/>
        <v>1421.1</v>
      </c>
      <c r="J471" s="41">
        <f t="shared" si="113"/>
        <v>42</v>
      </c>
      <c r="K471" s="60">
        <v>10.5</v>
      </c>
      <c r="L471" s="42">
        <f t="shared" si="128"/>
        <v>5677.9</v>
      </c>
      <c r="N471" s="67">
        <f t="shared" si="114"/>
        <v>3934.3</v>
      </c>
      <c r="O471" s="39">
        <f t="shared" si="115"/>
        <v>180</v>
      </c>
      <c r="P471" s="75">
        <f t="shared" si="116"/>
        <v>4114.3</v>
      </c>
      <c r="Q471" s="40">
        <f t="shared" si="117"/>
        <v>1390.6</v>
      </c>
      <c r="R471" s="41">
        <f t="shared" si="118"/>
        <v>41.1</v>
      </c>
      <c r="S471" s="60">
        <f t="shared" si="119"/>
        <v>7</v>
      </c>
      <c r="T471" s="42">
        <f t="shared" si="120"/>
        <v>5553</v>
      </c>
    </row>
    <row r="472" spans="1:20" x14ac:dyDescent="0.2">
      <c r="A472" s="34">
        <f t="shared" si="122"/>
        <v>465</v>
      </c>
      <c r="B472" s="35">
        <f t="shared" si="123"/>
        <v>135.84</v>
      </c>
      <c r="C472" s="36">
        <f t="shared" si="124"/>
        <v>1042.6500000000001</v>
      </c>
      <c r="D472" s="37">
        <v>44510</v>
      </c>
      <c r="E472" s="38">
        <v>23458</v>
      </c>
      <c r="F472" s="67">
        <f t="shared" si="125"/>
        <v>3932</v>
      </c>
      <c r="G472" s="39">
        <f t="shared" si="126"/>
        <v>270</v>
      </c>
      <c r="H472" s="75">
        <f t="shared" si="127"/>
        <v>4202</v>
      </c>
      <c r="I472" s="40">
        <f t="shared" si="121"/>
        <v>1420.3</v>
      </c>
      <c r="J472" s="41">
        <f t="shared" si="113"/>
        <v>42</v>
      </c>
      <c r="K472" s="60">
        <v>10.5</v>
      </c>
      <c r="L472" s="42">
        <f t="shared" si="128"/>
        <v>5674.8</v>
      </c>
      <c r="N472" s="67">
        <f t="shared" si="114"/>
        <v>3932</v>
      </c>
      <c r="O472" s="39">
        <f t="shared" si="115"/>
        <v>180</v>
      </c>
      <c r="P472" s="75">
        <f t="shared" si="116"/>
        <v>4112</v>
      </c>
      <c r="Q472" s="40">
        <f t="shared" si="117"/>
        <v>1389.9</v>
      </c>
      <c r="R472" s="41">
        <f t="shared" si="118"/>
        <v>41.1</v>
      </c>
      <c r="S472" s="60">
        <f t="shared" si="119"/>
        <v>7</v>
      </c>
      <c r="T472" s="42">
        <f t="shared" si="120"/>
        <v>5550</v>
      </c>
    </row>
    <row r="473" spans="1:20" x14ac:dyDescent="0.2">
      <c r="A473" s="34">
        <f t="shared" si="122"/>
        <v>466</v>
      </c>
      <c r="B473" s="35">
        <f t="shared" si="123"/>
        <v>135.91999999999999</v>
      </c>
      <c r="C473" s="36">
        <f t="shared" si="124"/>
        <v>1042.6500000000001</v>
      </c>
      <c r="D473" s="37">
        <v>44510</v>
      </c>
      <c r="E473" s="38">
        <v>23458</v>
      </c>
      <c r="F473" s="67">
        <f t="shared" si="125"/>
        <v>3929.7</v>
      </c>
      <c r="G473" s="39">
        <f t="shared" si="126"/>
        <v>270</v>
      </c>
      <c r="H473" s="75">
        <f t="shared" si="127"/>
        <v>4199.7</v>
      </c>
      <c r="I473" s="40">
        <f t="shared" si="121"/>
        <v>1419.5</v>
      </c>
      <c r="J473" s="41">
        <f t="shared" si="113"/>
        <v>42</v>
      </c>
      <c r="K473" s="60">
        <v>10.5</v>
      </c>
      <c r="L473" s="42">
        <f t="shared" si="128"/>
        <v>5671.7</v>
      </c>
      <c r="N473" s="67">
        <f t="shared" si="114"/>
        <v>3929.7</v>
      </c>
      <c r="O473" s="39">
        <f t="shared" si="115"/>
        <v>180</v>
      </c>
      <c r="P473" s="75">
        <f t="shared" si="116"/>
        <v>4109.7</v>
      </c>
      <c r="Q473" s="40">
        <f t="shared" si="117"/>
        <v>1389.1</v>
      </c>
      <c r="R473" s="41">
        <f t="shared" si="118"/>
        <v>41.1</v>
      </c>
      <c r="S473" s="60">
        <f t="shared" si="119"/>
        <v>7</v>
      </c>
      <c r="T473" s="42">
        <f t="shared" si="120"/>
        <v>5546.9</v>
      </c>
    </row>
    <row r="474" spans="1:20" x14ac:dyDescent="0.2">
      <c r="A474" s="34">
        <f t="shared" si="122"/>
        <v>467</v>
      </c>
      <c r="B474" s="35">
        <f t="shared" si="123"/>
        <v>136</v>
      </c>
      <c r="C474" s="36">
        <f t="shared" si="124"/>
        <v>1042.6500000000001</v>
      </c>
      <c r="D474" s="37">
        <v>44510</v>
      </c>
      <c r="E474" s="38">
        <v>23458</v>
      </c>
      <c r="F474" s="67">
        <f t="shared" si="125"/>
        <v>3927.4</v>
      </c>
      <c r="G474" s="39">
        <f t="shared" si="126"/>
        <v>270</v>
      </c>
      <c r="H474" s="75">
        <f t="shared" si="127"/>
        <v>4197.3999999999996</v>
      </c>
      <c r="I474" s="40">
        <f t="shared" si="121"/>
        <v>1418.7</v>
      </c>
      <c r="J474" s="41">
        <f t="shared" si="113"/>
        <v>42</v>
      </c>
      <c r="K474" s="60">
        <v>10.5</v>
      </c>
      <c r="L474" s="42">
        <f t="shared" si="128"/>
        <v>5668.5999999999995</v>
      </c>
      <c r="N474" s="67">
        <f t="shared" si="114"/>
        <v>3927.4</v>
      </c>
      <c r="O474" s="39">
        <f t="shared" si="115"/>
        <v>180</v>
      </c>
      <c r="P474" s="75">
        <f t="shared" si="116"/>
        <v>4107.3999999999996</v>
      </c>
      <c r="Q474" s="40">
        <f t="shared" si="117"/>
        <v>1388.3</v>
      </c>
      <c r="R474" s="41">
        <f t="shared" si="118"/>
        <v>41.1</v>
      </c>
      <c r="S474" s="60">
        <f t="shared" si="119"/>
        <v>7</v>
      </c>
      <c r="T474" s="42">
        <f t="shared" si="120"/>
        <v>5543.8</v>
      </c>
    </row>
    <row r="475" spans="1:20" x14ac:dyDescent="0.2">
      <c r="A475" s="34">
        <f t="shared" si="122"/>
        <v>468</v>
      </c>
      <c r="B475" s="35">
        <f t="shared" si="123"/>
        <v>136.08000000000001</v>
      </c>
      <c r="C475" s="36">
        <f t="shared" si="124"/>
        <v>1042.6500000000001</v>
      </c>
      <c r="D475" s="37">
        <v>44510</v>
      </c>
      <c r="E475" s="38">
        <v>23458</v>
      </c>
      <c r="F475" s="67">
        <f t="shared" si="125"/>
        <v>3925</v>
      </c>
      <c r="G475" s="39">
        <f t="shared" si="126"/>
        <v>270</v>
      </c>
      <c r="H475" s="75">
        <f t="shared" si="127"/>
        <v>4195</v>
      </c>
      <c r="I475" s="40">
        <f t="shared" si="121"/>
        <v>1417.9</v>
      </c>
      <c r="J475" s="41">
        <f t="shared" si="113"/>
        <v>42</v>
      </c>
      <c r="K475" s="60">
        <v>10.5</v>
      </c>
      <c r="L475" s="42">
        <f t="shared" si="128"/>
        <v>5665.4</v>
      </c>
      <c r="N475" s="67">
        <f t="shared" si="114"/>
        <v>3925</v>
      </c>
      <c r="O475" s="39">
        <f t="shared" si="115"/>
        <v>180</v>
      </c>
      <c r="P475" s="75">
        <f t="shared" si="116"/>
        <v>4105</v>
      </c>
      <c r="Q475" s="40">
        <f t="shared" si="117"/>
        <v>1387.5</v>
      </c>
      <c r="R475" s="41">
        <f t="shared" si="118"/>
        <v>41.1</v>
      </c>
      <c r="S475" s="60">
        <f t="shared" si="119"/>
        <v>7</v>
      </c>
      <c r="T475" s="42">
        <f t="shared" si="120"/>
        <v>5540.6</v>
      </c>
    </row>
    <row r="476" spans="1:20" x14ac:dyDescent="0.2">
      <c r="A476" s="34">
        <f t="shared" si="122"/>
        <v>469</v>
      </c>
      <c r="B476" s="35">
        <f t="shared" si="123"/>
        <v>136.16</v>
      </c>
      <c r="C476" s="36">
        <f t="shared" si="124"/>
        <v>1042.6500000000001</v>
      </c>
      <c r="D476" s="37">
        <v>44510</v>
      </c>
      <c r="E476" s="38">
        <v>23458</v>
      </c>
      <c r="F476" s="67">
        <f t="shared" si="125"/>
        <v>3922.7</v>
      </c>
      <c r="G476" s="39">
        <f t="shared" si="126"/>
        <v>270</v>
      </c>
      <c r="H476" s="75">
        <f t="shared" si="127"/>
        <v>4192.7</v>
      </c>
      <c r="I476" s="40">
        <f t="shared" si="121"/>
        <v>1417.1</v>
      </c>
      <c r="J476" s="41">
        <f t="shared" si="113"/>
        <v>41.9</v>
      </c>
      <c r="K476" s="60">
        <v>10.5</v>
      </c>
      <c r="L476" s="42">
        <f t="shared" si="128"/>
        <v>5662.1999999999989</v>
      </c>
      <c r="N476" s="67">
        <f t="shared" si="114"/>
        <v>3922.7</v>
      </c>
      <c r="O476" s="39">
        <f t="shared" si="115"/>
        <v>180</v>
      </c>
      <c r="P476" s="75">
        <f t="shared" si="116"/>
        <v>4102.7</v>
      </c>
      <c r="Q476" s="40">
        <f t="shared" si="117"/>
        <v>1386.7</v>
      </c>
      <c r="R476" s="41">
        <f t="shared" si="118"/>
        <v>41</v>
      </c>
      <c r="S476" s="60">
        <f t="shared" si="119"/>
        <v>7</v>
      </c>
      <c r="T476" s="42">
        <f t="shared" si="120"/>
        <v>5537.4</v>
      </c>
    </row>
    <row r="477" spans="1:20" x14ac:dyDescent="0.2">
      <c r="A477" s="34">
        <f t="shared" si="122"/>
        <v>470</v>
      </c>
      <c r="B477" s="35">
        <f t="shared" si="123"/>
        <v>136.24</v>
      </c>
      <c r="C477" s="36">
        <f t="shared" si="124"/>
        <v>1042.6500000000001</v>
      </c>
      <c r="D477" s="37">
        <v>44510</v>
      </c>
      <c r="E477" s="38">
        <v>23458</v>
      </c>
      <c r="F477" s="67">
        <f t="shared" si="125"/>
        <v>3920.4</v>
      </c>
      <c r="G477" s="39">
        <f t="shared" si="126"/>
        <v>270</v>
      </c>
      <c r="H477" s="75">
        <f t="shared" si="127"/>
        <v>4190.3999999999996</v>
      </c>
      <c r="I477" s="40">
        <f t="shared" si="121"/>
        <v>1416.4</v>
      </c>
      <c r="J477" s="41">
        <f t="shared" si="113"/>
        <v>41.9</v>
      </c>
      <c r="K477" s="60">
        <v>10.5</v>
      </c>
      <c r="L477" s="42">
        <f t="shared" si="128"/>
        <v>5659.1999999999989</v>
      </c>
      <c r="N477" s="67">
        <f t="shared" si="114"/>
        <v>3920.4</v>
      </c>
      <c r="O477" s="39">
        <f t="shared" si="115"/>
        <v>180</v>
      </c>
      <c r="P477" s="75">
        <f t="shared" si="116"/>
        <v>4100.3999999999996</v>
      </c>
      <c r="Q477" s="40">
        <f t="shared" si="117"/>
        <v>1385.9</v>
      </c>
      <c r="R477" s="41">
        <f t="shared" si="118"/>
        <v>41</v>
      </c>
      <c r="S477" s="60">
        <f t="shared" si="119"/>
        <v>7</v>
      </c>
      <c r="T477" s="42">
        <f t="shared" si="120"/>
        <v>5534.2999999999993</v>
      </c>
    </row>
    <row r="478" spans="1:20" x14ac:dyDescent="0.2">
      <c r="A478" s="34">
        <f t="shared" si="122"/>
        <v>471</v>
      </c>
      <c r="B478" s="35">
        <f t="shared" si="123"/>
        <v>136.32</v>
      </c>
      <c r="C478" s="36">
        <f t="shared" si="124"/>
        <v>1042.6500000000001</v>
      </c>
      <c r="D478" s="37">
        <v>44510</v>
      </c>
      <c r="E478" s="38">
        <v>23458</v>
      </c>
      <c r="F478" s="67">
        <f t="shared" si="125"/>
        <v>3918.1</v>
      </c>
      <c r="G478" s="39">
        <f t="shared" si="126"/>
        <v>270</v>
      </c>
      <c r="H478" s="75">
        <f t="shared" si="127"/>
        <v>4188.1000000000004</v>
      </c>
      <c r="I478" s="40">
        <f t="shared" si="121"/>
        <v>1415.6</v>
      </c>
      <c r="J478" s="41">
        <f t="shared" si="113"/>
        <v>41.9</v>
      </c>
      <c r="K478" s="60">
        <v>10.5</v>
      </c>
      <c r="L478" s="42">
        <f t="shared" si="128"/>
        <v>5656.1</v>
      </c>
      <c r="N478" s="67">
        <f t="shared" si="114"/>
        <v>3918.1</v>
      </c>
      <c r="O478" s="39">
        <f t="shared" si="115"/>
        <v>180</v>
      </c>
      <c r="P478" s="75">
        <f t="shared" si="116"/>
        <v>4098.1000000000004</v>
      </c>
      <c r="Q478" s="40">
        <f t="shared" si="117"/>
        <v>1385.2</v>
      </c>
      <c r="R478" s="41">
        <f t="shared" si="118"/>
        <v>41</v>
      </c>
      <c r="S478" s="60">
        <f t="shared" si="119"/>
        <v>7</v>
      </c>
      <c r="T478" s="42">
        <f t="shared" si="120"/>
        <v>5531.3</v>
      </c>
    </row>
    <row r="479" spans="1:20" x14ac:dyDescent="0.2">
      <c r="A479" s="34">
        <f t="shared" si="122"/>
        <v>472</v>
      </c>
      <c r="B479" s="35">
        <f t="shared" si="123"/>
        <v>136.4</v>
      </c>
      <c r="C479" s="36">
        <f t="shared" si="124"/>
        <v>1042.6500000000001</v>
      </c>
      <c r="D479" s="37">
        <v>44510</v>
      </c>
      <c r="E479" s="38">
        <v>23458</v>
      </c>
      <c r="F479" s="67">
        <f t="shared" si="125"/>
        <v>3915.8</v>
      </c>
      <c r="G479" s="39">
        <f t="shared" si="126"/>
        <v>270</v>
      </c>
      <c r="H479" s="75">
        <f t="shared" si="127"/>
        <v>4185.8</v>
      </c>
      <c r="I479" s="40">
        <f t="shared" si="121"/>
        <v>1414.8</v>
      </c>
      <c r="J479" s="41">
        <f t="shared" si="113"/>
        <v>41.9</v>
      </c>
      <c r="K479" s="60">
        <v>10.5</v>
      </c>
      <c r="L479" s="42">
        <f t="shared" si="128"/>
        <v>5653</v>
      </c>
      <c r="N479" s="67">
        <f t="shared" si="114"/>
        <v>3915.8</v>
      </c>
      <c r="O479" s="39">
        <f t="shared" si="115"/>
        <v>180</v>
      </c>
      <c r="P479" s="75">
        <f t="shared" si="116"/>
        <v>4095.8</v>
      </c>
      <c r="Q479" s="40">
        <f t="shared" si="117"/>
        <v>1384.4</v>
      </c>
      <c r="R479" s="41">
        <f t="shared" si="118"/>
        <v>41</v>
      </c>
      <c r="S479" s="60">
        <f t="shared" si="119"/>
        <v>7</v>
      </c>
      <c r="T479" s="42">
        <f t="shared" si="120"/>
        <v>5528.2000000000007</v>
      </c>
    </row>
    <row r="480" spans="1:20" x14ac:dyDescent="0.2">
      <c r="A480" s="34">
        <f t="shared" si="122"/>
        <v>473</v>
      </c>
      <c r="B480" s="35">
        <f t="shared" si="123"/>
        <v>136.47999999999999</v>
      </c>
      <c r="C480" s="36">
        <f t="shared" si="124"/>
        <v>1042.6500000000001</v>
      </c>
      <c r="D480" s="37">
        <v>44510</v>
      </c>
      <c r="E480" s="38">
        <v>23458</v>
      </c>
      <c r="F480" s="67">
        <f t="shared" si="125"/>
        <v>3913.5</v>
      </c>
      <c r="G480" s="39">
        <f t="shared" si="126"/>
        <v>270</v>
      </c>
      <c r="H480" s="75">
        <f t="shared" si="127"/>
        <v>4183.5</v>
      </c>
      <c r="I480" s="40">
        <f t="shared" si="121"/>
        <v>1414</v>
      </c>
      <c r="J480" s="41">
        <f t="shared" si="113"/>
        <v>41.8</v>
      </c>
      <c r="K480" s="60">
        <v>10.5</v>
      </c>
      <c r="L480" s="42">
        <f t="shared" si="128"/>
        <v>5649.8</v>
      </c>
      <c r="N480" s="67">
        <f t="shared" si="114"/>
        <v>3913.5</v>
      </c>
      <c r="O480" s="39">
        <f t="shared" si="115"/>
        <v>180</v>
      </c>
      <c r="P480" s="75">
        <f t="shared" si="116"/>
        <v>4093.5</v>
      </c>
      <c r="Q480" s="40">
        <f t="shared" si="117"/>
        <v>1383.6</v>
      </c>
      <c r="R480" s="41">
        <f t="shared" si="118"/>
        <v>40.9</v>
      </c>
      <c r="S480" s="60">
        <f t="shared" si="119"/>
        <v>7</v>
      </c>
      <c r="T480" s="42">
        <f t="shared" si="120"/>
        <v>5525</v>
      </c>
    </row>
    <row r="481" spans="1:20" x14ac:dyDescent="0.2">
      <c r="A481" s="34">
        <f t="shared" si="122"/>
        <v>474</v>
      </c>
      <c r="B481" s="35">
        <f t="shared" si="123"/>
        <v>136.56</v>
      </c>
      <c r="C481" s="36">
        <f t="shared" si="124"/>
        <v>1042.6500000000001</v>
      </c>
      <c r="D481" s="37">
        <v>44510</v>
      </c>
      <c r="E481" s="38">
        <v>23458</v>
      </c>
      <c r="F481" s="67">
        <f t="shared" si="125"/>
        <v>3911.2</v>
      </c>
      <c r="G481" s="39">
        <f t="shared" si="126"/>
        <v>270</v>
      </c>
      <c r="H481" s="75">
        <f t="shared" si="127"/>
        <v>4181.2</v>
      </c>
      <c r="I481" s="40">
        <f t="shared" si="121"/>
        <v>1413.2</v>
      </c>
      <c r="J481" s="41">
        <f t="shared" si="113"/>
        <v>41.8</v>
      </c>
      <c r="K481" s="60">
        <v>10.5</v>
      </c>
      <c r="L481" s="42">
        <f t="shared" si="128"/>
        <v>5646.7</v>
      </c>
      <c r="N481" s="67">
        <f t="shared" si="114"/>
        <v>3911.2</v>
      </c>
      <c r="O481" s="39">
        <f t="shared" si="115"/>
        <v>180</v>
      </c>
      <c r="P481" s="75">
        <f t="shared" si="116"/>
        <v>4091.2</v>
      </c>
      <c r="Q481" s="40">
        <f t="shared" si="117"/>
        <v>1382.8</v>
      </c>
      <c r="R481" s="41">
        <f t="shared" si="118"/>
        <v>40.9</v>
      </c>
      <c r="S481" s="60">
        <f t="shared" si="119"/>
        <v>7</v>
      </c>
      <c r="T481" s="42">
        <f t="shared" si="120"/>
        <v>5521.9</v>
      </c>
    </row>
    <row r="482" spans="1:20" x14ac:dyDescent="0.2">
      <c r="A482" s="34">
        <f t="shared" si="122"/>
        <v>475</v>
      </c>
      <c r="B482" s="35">
        <f t="shared" si="123"/>
        <v>136.63999999999999</v>
      </c>
      <c r="C482" s="36">
        <f t="shared" si="124"/>
        <v>1042.6500000000001</v>
      </c>
      <c r="D482" s="37">
        <v>44510</v>
      </c>
      <c r="E482" s="38">
        <v>23458</v>
      </c>
      <c r="F482" s="67">
        <f t="shared" si="125"/>
        <v>3909</v>
      </c>
      <c r="G482" s="39">
        <f t="shared" si="126"/>
        <v>270</v>
      </c>
      <c r="H482" s="75">
        <f t="shared" si="127"/>
        <v>4179</v>
      </c>
      <c r="I482" s="40">
        <f t="shared" si="121"/>
        <v>1412.5</v>
      </c>
      <c r="J482" s="41">
        <f t="shared" si="113"/>
        <v>41.8</v>
      </c>
      <c r="K482" s="60">
        <v>10.5</v>
      </c>
      <c r="L482" s="42">
        <f t="shared" si="128"/>
        <v>5643.8</v>
      </c>
      <c r="N482" s="67">
        <f t="shared" si="114"/>
        <v>3909</v>
      </c>
      <c r="O482" s="39">
        <f t="shared" si="115"/>
        <v>180</v>
      </c>
      <c r="P482" s="75">
        <f t="shared" si="116"/>
        <v>4089</v>
      </c>
      <c r="Q482" s="40">
        <f t="shared" si="117"/>
        <v>1382.1</v>
      </c>
      <c r="R482" s="41">
        <f t="shared" si="118"/>
        <v>40.9</v>
      </c>
      <c r="S482" s="60">
        <f t="shared" si="119"/>
        <v>7</v>
      </c>
      <c r="T482" s="42">
        <f t="shared" si="120"/>
        <v>5519</v>
      </c>
    </row>
    <row r="483" spans="1:20" x14ac:dyDescent="0.2">
      <c r="A483" s="34">
        <f t="shared" si="122"/>
        <v>476</v>
      </c>
      <c r="B483" s="35">
        <f t="shared" si="123"/>
        <v>136.72</v>
      </c>
      <c r="C483" s="36">
        <f t="shared" si="124"/>
        <v>1042.6500000000001</v>
      </c>
      <c r="D483" s="37">
        <v>44510</v>
      </c>
      <c r="E483" s="38">
        <v>23458</v>
      </c>
      <c r="F483" s="67">
        <f t="shared" si="125"/>
        <v>3906.7</v>
      </c>
      <c r="G483" s="39">
        <f t="shared" si="126"/>
        <v>270</v>
      </c>
      <c r="H483" s="75">
        <f t="shared" si="127"/>
        <v>4176.7</v>
      </c>
      <c r="I483" s="40">
        <f t="shared" si="121"/>
        <v>1411.7</v>
      </c>
      <c r="J483" s="41">
        <f t="shared" si="113"/>
        <v>41.8</v>
      </c>
      <c r="K483" s="60">
        <v>10.5</v>
      </c>
      <c r="L483" s="42">
        <f t="shared" si="128"/>
        <v>5640.7</v>
      </c>
      <c r="N483" s="67">
        <f t="shared" si="114"/>
        <v>3906.7</v>
      </c>
      <c r="O483" s="39">
        <f t="shared" si="115"/>
        <v>180</v>
      </c>
      <c r="P483" s="75">
        <f t="shared" si="116"/>
        <v>4086.7</v>
      </c>
      <c r="Q483" s="40">
        <f t="shared" si="117"/>
        <v>1381.3</v>
      </c>
      <c r="R483" s="41">
        <f t="shared" si="118"/>
        <v>40.9</v>
      </c>
      <c r="S483" s="60">
        <f t="shared" si="119"/>
        <v>7</v>
      </c>
      <c r="T483" s="42">
        <f t="shared" si="120"/>
        <v>5515.9</v>
      </c>
    </row>
    <row r="484" spans="1:20" x14ac:dyDescent="0.2">
      <c r="A484" s="34">
        <f t="shared" si="122"/>
        <v>477</v>
      </c>
      <c r="B484" s="35">
        <f t="shared" si="123"/>
        <v>136.80000000000001</v>
      </c>
      <c r="C484" s="36">
        <f t="shared" si="124"/>
        <v>1042.6500000000001</v>
      </c>
      <c r="D484" s="37">
        <v>44510</v>
      </c>
      <c r="E484" s="38">
        <v>23458</v>
      </c>
      <c r="F484" s="67">
        <f t="shared" si="125"/>
        <v>3904.4</v>
      </c>
      <c r="G484" s="39">
        <f t="shared" si="126"/>
        <v>270</v>
      </c>
      <c r="H484" s="75">
        <f t="shared" si="127"/>
        <v>4174.3999999999996</v>
      </c>
      <c r="I484" s="40">
        <f t="shared" si="121"/>
        <v>1410.9</v>
      </c>
      <c r="J484" s="41">
        <f t="shared" si="113"/>
        <v>41.7</v>
      </c>
      <c r="K484" s="60">
        <v>10.5</v>
      </c>
      <c r="L484" s="42">
        <f t="shared" si="128"/>
        <v>5637.4999999999991</v>
      </c>
      <c r="N484" s="67">
        <f t="shared" si="114"/>
        <v>3904.4</v>
      </c>
      <c r="O484" s="39">
        <f t="shared" si="115"/>
        <v>180</v>
      </c>
      <c r="P484" s="75">
        <f t="shared" si="116"/>
        <v>4084.4</v>
      </c>
      <c r="Q484" s="40">
        <f t="shared" si="117"/>
        <v>1380.5</v>
      </c>
      <c r="R484" s="41">
        <f t="shared" si="118"/>
        <v>40.799999999999997</v>
      </c>
      <c r="S484" s="60">
        <f t="shared" si="119"/>
        <v>7</v>
      </c>
      <c r="T484" s="42">
        <f t="shared" si="120"/>
        <v>5512.7</v>
      </c>
    </row>
    <row r="485" spans="1:20" x14ac:dyDescent="0.2">
      <c r="A485" s="34">
        <f t="shared" si="122"/>
        <v>478</v>
      </c>
      <c r="B485" s="35">
        <f t="shared" si="123"/>
        <v>136.88</v>
      </c>
      <c r="C485" s="36">
        <f t="shared" si="124"/>
        <v>1042.6500000000001</v>
      </c>
      <c r="D485" s="37">
        <v>44510</v>
      </c>
      <c r="E485" s="38">
        <v>23458</v>
      </c>
      <c r="F485" s="67">
        <f t="shared" si="125"/>
        <v>3902.1</v>
      </c>
      <c r="G485" s="39">
        <f t="shared" si="126"/>
        <v>270</v>
      </c>
      <c r="H485" s="75">
        <f t="shared" si="127"/>
        <v>4172.1000000000004</v>
      </c>
      <c r="I485" s="40">
        <f t="shared" si="121"/>
        <v>1410.2</v>
      </c>
      <c r="J485" s="41">
        <f t="shared" si="113"/>
        <v>41.7</v>
      </c>
      <c r="K485" s="60">
        <v>10.5</v>
      </c>
      <c r="L485" s="42">
        <f t="shared" si="128"/>
        <v>5634.5</v>
      </c>
      <c r="N485" s="67">
        <f t="shared" si="114"/>
        <v>3902.1</v>
      </c>
      <c r="O485" s="39">
        <f t="shared" si="115"/>
        <v>180</v>
      </c>
      <c r="P485" s="75">
        <f t="shared" si="116"/>
        <v>4082.1</v>
      </c>
      <c r="Q485" s="40">
        <f t="shared" si="117"/>
        <v>1379.7</v>
      </c>
      <c r="R485" s="41">
        <f t="shared" si="118"/>
        <v>40.799999999999997</v>
      </c>
      <c r="S485" s="60">
        <f t="shared" si="119"/>
        <v>7</v>
      </c>
      <c r="T485" s="42">
        <f t="shared" si="120"/>
        <v>5509.6</v>
      </c>
    </row>
    <row r="486" spans="1:20" x14ac:dyDescent="0.2">
      <c r="A486" s="34">
        <f t="shared" si="122"/>
        <v>479</v>
      </c>
      <c r="B486" s="35">
        <f t="shared" si="123"/>
        <v>136.96</v>
      </c>
      <c r="C486" s="36">
        <f t="shared" si="124"/>
        <v>1042.6500000000001</v>
      </c>
      <c r="D486" s="37">
        <v>44510</v>
      </c>
      <c r="E486" s="38">
        <v>23458</v>
      </c>
      <c r="F486" s="67">
        <f t="shared" si="125"/>
        <v>3899.8</v>
      </c>
      <c r="G486" s="39">
        <f t="shared" si="126"/>
        <v>270</v>
      </c>
      <c r="H486" s="75">
        <f t="shared" si="127"/>
        <v>4169.8</v>
      </c>
      <c r="I486" s="40">
        <f t="shared" si="121"/>
        <v>1409.4</v>
      </c>
      <c r="J486" s="41">
        <f t="shared" si="113"/>
        <v>41.7</v>
      </c>
      <c r="K486" s="60">
        <v>10.5</v>
      </c>
      <c r="L486" s="42">
        <f t="shared" si="128"/>
        <v>5631.4000000000005</v>
      </c>
      <c r="N486" s="67">
        <f t="shared" si="114"/>
        <v>3899.8</v>
      </c>
      <c r="O486" s="39">
        <f t="shared" si="115"/>
        <v>180</v>
      </c>
      <c r="P486" s="75">
        <f t="shared" si="116"/>
        <v>4079.8</v>
      </c>
      <c r="Q486" s="40">
        <f t="shared" si="117"/>
        <v>1379</v>
      </c>
      <c r="R486" s="41">
        <f t="shared" si="118"/>
        <v>40.799999999999997</v>
      </c>
      <c r="S486" s="60">
        <f t="shared" si="119"/>
        <v>7</v>
      </c>
      <c r="T486" s="42">
        <f t="shared" si="120"/>
        <v>5506.6</v>
      </c>
    </row>
    <row r="487" spans="1:20" x14ac:dyDescent="0.2">
      <c r="A487" s="34">
        <f t="shared" si="122"/>
        <v>480</v>
      </c>
      <c r="B487" s="35">
        <f t="shared" si="123"/>
        <v>137.04</v>
      </c>
      <c r="C487" s="36">
        <f t="shared" si="124"/>
        <v>1042.6500000000001</v>
      </c>
      <c r="D487" s="37">
        <v>44510</v>
      </c>
      <c r="E487" s="38">
        <v>23458</v>
      </c>
      <c r="F487" s="67">
        <f t="shared" si="125"/>
        <v>3897.5</v>
      </c>
      <c r="G487" s="39">
        <f t="shared" si="126"/>
        <v>270</v>
      </c>
      <c r="H487" s="75">
        <f t="shared" si="127"/>
        <v>4167.5</v>
      </c>
      <c r="I487" s="40">
        <f t="shared" si="121"/>
        <v>1408.6</v>
      </c>
      <c r="J487" s="41">
        <f t="shared" si="113"/>
        <v>41.7</v>
      </c>
      <c r="K487" s="60">
        <v>10.5</v>
      </c>
      <c r="L487" s="42">
        <f t="shared" si="128"/>
        <v>5628.3</v>
      </c>
      <c r="N487" s="67">
        <f t="shared" si="114"/>
        <v>3897.5</v>
      </c>
      <c r="O487" s="39">
        <f t="shared" si="115"/>
        <v>180</v>
      </c>
      <c r="P487" s="75">
        <f t="shared" si="116"/>
        <v>4077.5</v>
      </c>
      <c r="Q487" s="40">
        <f t="shared" si="117"/>
        <v>1378.2</v>
      </c>
      <c r="R487" s="41">
        <f t="shared" si="118"/>
        <v>40.799999999999997</v>
      </c>
      <c r="S487" s="60">
        <f t="shared" si="119"/>
        <v>7</v>
      </c>
      <c r="T487" s="42">
        <f t="shared" si="120"/>
        <v>5503.5</v>
      </c>
    </row>
    <row r="488" spans="1:20" x14ac:dyDescent="0.2">
      <c r="A488" s="34">
        <f t="shared" si="122"/>
        <v>481</v>
      </c>
      <c r="B488" s="35">
        <f t="shared" si="123"/>
        <v>137.12</v>
      </c>
      <c r="C488" s="36">
        <f t="shared" si="124"/>
        <v>1042.6500000000001</v>
      </c>
      <c r="D488" s="37">
        <v>44510</v>
      </c>
      <c r="E488" s="38">
        <v>23458</v>
      </c>
      <c r="F488" s="67">
        <f t="shared" si="125"/>
        <v>3895.3</v>
      </c>
      <c r="G488" s="39">
        <f t="shared" si="126"/>
        <v>270</v>
      </c>
      <c r="H488" s="75">
        <f t="shared" si="127"/>
        <v>4165.3</v>
      </c>
      <c r="I488" s="40">
        <f t="shared" si="121"/>
        <v>1407.9</v>
      </c>
      <c r="J488" s="41">
        <f t="shared" si="113"/>
        <v>41.7</v>
      </c>
      <c r="K488" s="60">
        <v>10.5</v>
      </c>
      <c r="L488" s="42">
        <f t="shared" si="128"/>
        <v>5625.4000000000005</v>
      </c>
      <c r="N488" s="67">
        <f t="shared" si="114"/>
        <v>3895.3</v>
      </c>
      <c r="O488" s="39">
        <f t="shared" si="115"/>
        <v>180</v>
      </c>
      <c r="P488" s="75">
        <f t="shared" si="116"/>
        <v>4075.3</v>
      </c>
      <c r="Q488" s="40">
        <f t="shared" si="117"/>
        <v>1377.5</v>
      </c>
      <c r="R488" s="41">
        <f t="shared" si="118"/>
        <v>40.799999999999997</v>
      </c>
      <c r="S488" s="60">
        <f t="shared" si="119"/>
        <v>7</v>
      </c>
      <c r="T488" s="42">
        <f t="shared" si="120"/>
        <v>5500.6</v>
      </c>
    </row>
    <row r="489" spans="1:20" x14ac:dyDescent="0.2">
      <c r="A489" s="34">
        <f t="shared" si="122"/>
        <v>482</v>
      </c>
      <c r="B489" s="35">
        <f t="shared" si="123"/>
        <v>137.19999999999999</v>
      </c>
      <c r="C489" s="36">
        <f t="shared" si="124"/>
        <v>1042.6500000000001</v>
      </c>
      <c r="D489" s="37">
        <v>44510</v>
      </c>
      <c r="E489" s="38">
        <v>23458</v>
      </c>
      <c r="F489" s="67">
        <f t="shared" si="125"/>
        <v>3893</v>
      </c>
      <c r="G489" s="39">
        <f t="shared" si="126"/>
        <v>270</v>
      </c>
      <c r="H489" s="75">
        <f t="shared" si="127"/>
        <v>4163</v>
      </c>
      <c r="I489" s="40">
        <f t="shared" si="121"/>
        <v>1407.1</v>
      </c>
      <c r="J489" s="41">
        <f t="shared" si="113"/>
        <v>41.6</v>
      </c>
      <c r="K489" s="60">
        <v>10.5</v>
      </c>
      <c r="L489" s="42">
        <f t="shared" si="128"/>
        <v>5622.2000000000007</v>
      </c>
      <c r="N489" s="67">
        <f t="shared" si="114"/>
        <v>3893</v>
      </c>
      <c r="O489" s="39">
        <f t="shared" si="115"/>
        <v>180</v>
      </c>
      <c r="P489" s="75">
        <f t="shared" si="116"/>
        <v>4073</v>
      </c>
      <c r="Q489" s="40">
        <f t="shared" si="117"/>
        <v>1376.7</v>
      </c>
      <c r="R489" s="41">
        <f t="shared" si="118"/>
        <v>40.700000000000003</v>
      </c>
      <c r="S489" s="60">
        <f t="shared" si="119"/>
        <v>7</v>
      </c>
      <c r="T489" s="42">
        <f t="shared" si="120"/>
        <v>5497.4</v>
      </c>
    </row>
    <row r="490" spans="1:20" x14ac:dyDescent="0.2">
      <c r="A490" s="34">
        <f t="shared" si="122"/>
        <v>483</v>
      </c>
      <c r="B490" s="35">
        <f t="shared" si="123"/>
        <v>137.28</v>
      </c>
      <c r="C490" s="36">
        <f t="shared" si="124"/>
        <v>1042.6500000000001</v>
      </c>
      <c r="D490" s="37">
        <v>44510</v>
      </c>
      <c r="E490" s="38">
        <v>23458</v>
      </c>
      <c r="F490" s="67">
        <f t="shared" si="125"/>
        <v>3890.7</v>
      </c>
      <c r="G490" s="39">
        <f t="shared" si="126"/>
        <v>270</v>
      </c>
      <c r="H490" s="75">
        <f t="shared" si="127"/>
        <v>4160.7</v>
      </c>
      <c r="I490" s="40">
        <f t="shared" si="121"/>
        <v>1406.3</v>
      </c>
      <c r="J490" s="41">
        <f t="shared" si="113"/>
        <v>41.6</v>
      </c>
      <c r="K490" s="60">
        <v>10.5</v>
      </c>
      <c r="L490" s="42">
        <f t="shared" si="128"/>
        <v>5619.1</v>
      </c>
      <c r="N490" s="67">
        <f t="shared" si="114"/>
        <v>3890.7</v>
      </c>
      <c r="O490" s="39">
        <f t="shared" si="115"/>
        <v>180</v>
      </c>
      <c r="P490" s="75">
        <f t="shared" si="116"/>
        <v>4070.7</v>
      </c>
      <c r="Q490" s="40">
        <f t="shared" si="117"/>
        <v>1375.9</v>
      </c>
      <c r="R490" s="41">
        <f t="shared" si="118"/>
        <v>40.700000000000003</v>
      </c>
      <c r="S490" s="60">
        <f t="shared" si="119"/>
        <v>7</v>
      </c>
      <c r="T490" s="42">
        <f t="shared" si="120"/>
        <v>5494.3</v>
      </c>
    </row>
    <row r="491" spans="1:20" x14ac:dyDescent="0.2">
      <c r="A491" s="34">
        <f t="shared" si="122"/>
        <v>484</v>
      </c>
      <c r="B491" s="35">
        <f t="shared" si="123"/>
        <v>137.36000000000001</v>
      </c>
      <c r="C491" s="36">
        <f t="shared" si="124"/>
        <v>1042.6500000000001</v>
      </c>
      <c r="D491" s="37">
        <v>44510</v>
      </c>
      <c r="E491" s="38">
        <v>23458</v>
      </c>
      <c r="F491" s="67">
        <f t="shared" si="125"/>
        <v>3888.5</v>
      </c>
      <c r="G491" s="39">
        <f t="shared" si="126"/>
        <v>270</v>
      </c>
      <c r="H491" s="75">
        <f t="shared" si="127"/>
        <v>4158.5</v>
      </c>
      <c r="I491" s="40">
        <f t="shared" si="121"/>
        <v>1405.6</v>
      </c>
      <c r="J491" s="41">
        <f t="shared" si="113"/>
        <v>41.6</v>
      </c>
      <c r="K491" s="60">
        <v>10.5</v>
      </c>
      <c r="L491" s="42">
        <f t="shared" si="128"/>
        <v>5616.2000000000007</v>
      </c>
      <c r="N491" s="67">
        <f t="shared" si="114"/>
        <v>3888.5</v>
      </c>
      <c r="O491" s="39">
        <f t="shared" si="115"/>
        <v>180</v>
      </c>
      <c r="P491" s="75">
        <f t="shared" si="116"/>
        <v>4068.5</v>
      </c>
      <c r="Q491" s="40">
        <f t="shared" si="117"/>
        <v>1375.2</v>
      </c>
      <c r="R491" s="41">
        <f t="shared" si="118"/>
        <v>40.700000000000003</v>
      </c>
      <c r="S491" s="60">
        <f t="shared" si="119"/>
        <v>7</v>
      </c>
      <c r="T491" s="42">
        <f t="shared" si="120"/>
        <v>5491.4</v>
      </c>
    </row>
    <row r="492" spans="1:20" x14ac:dyDescent="0.2">
      <c r="A492" s="34">
        <f t="shared" si="122"/>
        <v>485</v>
      </c>
      <c r="B492" s="35">
        <f t="shared" si="123"/>
        <v>137.44</v>
      </c>
      <c r="C492" s="36">
        <f t="shared" si="124"/>
        <v>1042.6500000000001</v>
      </c>
      <c r="D492" s="37">
        <v>44510</v>
      </c>
      <c r="E492" s="38">
        <v>23458</v>
      </c>
      <c r="F492" s="67">
        <f t="shared" si="125"/>
        <v>3886.2</v>
      </c>
      <c r="G492" s="39">
        <f t="shared" si="126"/>
        <v>270</v>
      </c>
      <c r="H492" s="75">
        <f t="shared" si="127"/>
        <v>4156.2</v>
      </c>
      <c r="I492" s="40">
        <f t="shared" si="121"/>
        <v>1404.8</v>
      </c>
      <c r="J492" s="41">
        <f t="shared" si="113"/>
        <v>41.6</v>
      </c>
      <c r="K492" s="60">
        <v>10.5</v>
      </c>
      <c r="L492" s="42">
        <f t="shared" si="128"/>
        <v>5613.1</v>
      </c>
      <c r="N492" s="67">
        <f t="shared" si="114"/>
        <v>3886.2</v>
      </c>
      <c r="O492" s="39">
        <f t="shared" si="115"/>
        <v>180</v>
      </c>
      <c r="P492" s="75">
        <f t="shared" si="116"/>
        <v>4066.2</v>
      </c>
      <c r="Q492" s="40">
        <f t="shared" si="117"/>
        <v>1374.4</v>
      </c>
      <c r="R492" s="41">
        <f t="shared" si="118"/>
        <v>40.700000000000003</v>
      </c>
      <c r="S492" s="60">
        <f t="shared" si="119"/>
        <v>7</v>
      </c>
      <c r="T492" s="42">
        <f t="shared" si="120"/>
        <v>5488.3</v>
      </c>
    </row>
    <row r="493" spans="1:20" x14ac:dyDescent="0.2">
      <c r="A493" s="34">
        <f t="shared" si="122"/>
        <v>486</v>
      </c>
      <c r="B493" s="35">
        <f t="shared" si="123"/>
        <v>137.52000000000001</v>
      </c>
      <c r="C493" s="36">
        <f t="shared" si="124"/>
        <v>1042.6500000000001</v>
      </c>
      <c r="D493" s="37">
        <v>44510</v>
      </c>
      <c r="E493" s="38">
        <v>23458</v>
      </c>
      <c r="F493" s="67">
        <f t="shared" si="125"/>
        <v>3883.9</v>
      </c>
      <c r="G493" s="39">
        <f t="shared" si="126"/>
        <v>270</v>
      </c>
      <c r="H493" s="75">
        <f t="shared" si="127"/>
        <v>4153.8999999999996</v>
      </c>
      <c r="I493" s="40">
        <f t="shared" si="121"/>
        <v>1404</v>
      </c>
      <c r="J493" s="41">
        <f t="shared" si="113"/>
        <v>41.5</v>
      </c>
      <c r="K493" s="60">
        <v>10.5</v>
      </c>
      <c r="L493" s="42">
        <f t="shared" si="128"/>
        <v>5609.9</v>
      </c>
      <c r="N493" s="67">
        <f t="shared" si="114"/>
        <v>3883.9</v>
      </c>
      <c r="O493" s="39">
        <f t="shared" si="115"/>
        <v>180</v>
      </c>
      <c r="P493" s="75">
        <f t="shared" si="116"/>
        <v>4063.9</v>
      </c>
      <c r="Q493" s="40">
        <f t="shared" si="117"/>
        <v>1373.6</v>
      </c>
      <c r="R493" s="41">
        <f t="shared" si="118"/>
        <v>40.6</v>
      </c>
      <c r="S493" s="60">
        <f t="shared" si="119"/>
        <v>7</v>
      </c>
      <c r="T493" s="42">
        <f t="shared" si="120"/>
        <v>5485.1</v>
      </c>
    </row>
    <row r="494" spans="1:20" x14ac:dyDescent="0.2">
      <c r="A494" s="34">
        <f t="shared" si="122"/>
        <v>487</v>
      </c>
      <c r="B494" s="35">
        <f t="shared" si="123"/>
        <v>137.6</v>
      </c>
      <c r="C494" s="36">
        <f t="shared" si="124"/>
        <v>1042.6500000000001</v>
      </c>
      <c r="D494" s="37">
        <v>44510</v>
      </c>
      <c r="E494" s="38">
        <v>23458</v>
      </c>
      <c r="F494" s="67">
        <f t="shared" si="125"/>
        <v>3881.7</v>
      </c>
      <c r="G494" s="39">
        <f t="shared" si="126"/>
        <v>270</v>
      </c>
      <c r="H494" s="75">
        <f t="shared" si="127"/>
        <v>4151.7</v>
      </c>
      <c r="I494" s="40">
        <f t="shared" si="121"/>
        <v>1403.3</v>
      </c>
      <c r="J494" s="41">
        <f t="shared" si="113"/>
        <v>41.5</v>
      </c>
      <c r="K494" s="60">
        <v>10.5</v>
      </c>
      <c r="L494" s="42">
        <f t="shared" si="128"/>
        <v>5607</v>
      </c>
      <c r="N494" s="67">
        <f t="shared" si="114"/>
        <v>3881.7</v>
      </c>
      <c r="O494" s="39">
        <f t="shared" si="115"/>
        <v>180</v>
      </c>
      <c r="P494" s="75">
        <f t="shared" si="116"/>
        <v>4061.7</v>
      </c>
      <c r="Q494" s="40">
        <f t="shared" si="117"/>
        <v>1372.9</v>
      </c>
      <c r="R494" s="41">
        <f t="shared" si="118"/>
        <v>40.6</v>
      </c>
      <c r="S494" s="60">
        <f t="shared" si="119"/>
        <v>7</v>
      </c>
      <c r="T494" s="42">
        <f t="shared" si="120"/>
        <v>5482.2000000000007</v>
      </c>
    </row>
    <row r="495" spans="1:20" x14ac:dyDescent="0.2">
      <c r="A495" s="34">
        <f t="shared" si="122"/>
        <v>488</v>
      </c>
      <c r="B495" s="35">
        <f t="shared" si="123"/>
        <v>137.68</v>
      </c>
      <c r="C495" s="36">
        <f t="shared" si="124"/>
        <v>1042.6500000000001</v>
      </c>
      <c r="D495" s="37">
        <v>44510</v>
      </c>
      <c r="E495" s="38">
        <v>23458</v>
      </c>
      <c r="F495" s="67">
        <f t="shared" si="125"/>
        <v>3879.4</v>
      </c>
      <c r="G495" s="39">
        <f t="shared" si="126"/>
        <v>270</v>
      </c>
      <c r="H495" s="75">
        <f t="shared" si="127"/>
        <v>4149.3999999999996</v>
      </c>
      <c r="I495" s="40">
        <f t="shared" si="121"/>
        <v>1402.5</v>
      </c>
      <c r="J495" s="41">
        <f t="shared" si="113"/>
        <v>41.5</v>
      </c>
      <c r="K495" s="60">
        <v>10.5</v>
      </c>
      <c r="L495" s="42">
        <f t="shared" si="128"/>
        <v>5603.9</v>
      </c>
      <c r="N495" s="67">
        <f t="shared" si="114"/>
        <v>3879.4</v>
      </c>
      <c r="O495" s="39">
        <f t="shared" si="115"/>
        <v>180</v>
      </c>
      <c r="P495" s="75">
        <f t="shared" si="116"/>
        <v>4059.4</v>
      </c>
      <c r="Q495" s="40">
        <f t="shared" si="117"/>
        <v>1372.1</v>
      </c>
      <c r="R495" s="41">
        <f t="shared" si="118"/>
        <v>40.6</v>
      </c>
      <c r="S495" s="60">
        <f t="shared" si="119"/>
        <v>7</v>
      </c>
      <c r="T495" s="42">
        <f t="shared" si="120"/>
        <v>5479.1</v>
      </c>
    </row>
    <row r="496" spans="1:20" x14ac:dyDescent="0.2">
      <c r="A496" s="34">
        <f t="shared" si="122"/>
        <v>489</v>
      </c>
      <c r="B496" s="35">
        <f t="shared" si="123"/>
        <v>137.76</v>
      </c>
      <c r="C496" s="36">
        <f t="shared" si="124"/>
        <v>1042.6500000000001</v>
      </c>
      <c r="D496" s="37">
        <v>44510</v>
      </c>
      <c r="E496" s="38">
        <v>23458</v>
      </c>
      <c r="F496" s="67">
        <f t="shared" si="125"/>
        <v>3877.2</v>
      </c>
      <c r="G496" s="39">
        <f t="shared" si="126"/>
        <v>270</v>
      </c>
      <c r="H496" s="75">
        <f t="shared" si="127"/>
        <v>4147.2</v>
      </c>
      <c r="I496" s="40">
        <f t="shared" si="121"/>
        <v>1401.8</v>
      </c>
      <c r="J496" s="41">
        <f t="shared" si="113"/>
        <v>41.5</v>
      </c>
      <c r="K496" s="60">
        <v>10.5</v>
      </c>
      <c r="L496" s="42">
        <f t="shared" si="128"/>
        <v>5601</v>
      </c>
      <c r="N496" s="67">
        <f t="shared" si="114"/>
        <v>3877.2</v>
      </c>
      <c r="O496" s="39">
        <f t="shared" si="115"/>
        <v>180</v>
      </c>
      <c r="P496" s="75">
        <f t="shared" si="116"/>
        <v>4057.2</v>
      </c>
      <c r="Q496" s="40">
        <f t="shared" si="117"/>
        <v>1371.3</v>
      </c>
      <c r="R496" s="41">
        <f t="shared" si="118"/>
        <v>40.6</v>
      </c>
      <c r="S496" s="60">
        <f t="shared" si="119"/>
        <v>7</v>
      </c>
      <c r="T496" s="42">
        <f t="shared" si="120"/>
        <v>5476.1</v>
      </c>
    </row>
    <row r="497" spans="1:20" x14ac:dyDescent="0.2">
      <c r="A497" s="34">
        <f t="shared" si="122"/>
        <v>490</v>
      </c>
      <c r="B497" s="35">
        <f t="shared" si="123"/>
        <v>137.84</v>
      </c>
      <c r="C497" s="36">
        <f t="shared" si="124"/>
        <v>1042.6500000000001</v>
      </c>
      <c r="D497" s="37">
        <v>44510</v>
      </c>
      <c r="E497" s="38">
        <v>23458</v>
      </c>
      <c r="F497" s="67">
        <f t="shared" si="125"/>
        <v>3874.9</v>
      </c>
      <c r="G497" s="39">
        <f t="shared" si="126"/>
        <v>270</v>
      </c>
      <c r="H497" s="75">
        <f t="shared" si="127"/>
        <v>4144.8999999999996</v>
      </c>
      <c r="I497" s="40">
        <f t="shared" si="121"/>
        <v>1401</v>
      </c>
      <c r="J497" s="41">
        <f t="shared" si="113"/>
        <v>41.4</v>
      </c>
      <c r="K497" s="60">
        <v>10.5</v>
      </c>
      <c r="L497" s="42">
        <f t="shared" si="128"/>
        <v>5597.7999999999993</v>
      </c>
      <c r="N497" s="67">
        <f t="shared" si="114"/>
        <v>3874.9</v>
      </c>
      <c r="O497" s="39">
        <f t="shared" si="115"/>
        <v>180</v>
      </c>
      <c r="P497" s="75">
        <f t="shared" si="116"/>
        <v>4054.9</v>
      </c>
      <c r="Q497" s="40">
        <f t="shared" si="117"/>
        <v>1370.6</v>
      </c>
      <c r="R497" s="41">
        <f t="shared" si="118"/>
        <v>40.5</v>
      </c>
      <c r="S497" s="60">
        <f t="shared" si="119"/>
        <v>7</v>
      </c>
      <c r="T497" s="42">
        <f t="shared" si="120"/>
        <v>5473</v>
      </c>
    </row>
    <row r="498" spans="1:20" x14ac:dyDescent="0.2">
      <c r="A498" s="34">
        <f t="shared" si="122"/>
        <v>491</v>
      </c>
      <c r="B498" s="35">
        <f t="shared" si="123"/>
        <v>137.91999999999999</v>
      </c>
      <c r="C498" s="36">
        <f t="shared" si="124"/>
        <v>1042.6500000000001</v>
      </c>
      <c r="D498" s="37">
        <v>44510</v>
      </c>
      <c r="E498" s="38">
        <v>23458</v>
      </c>
      <c r="F498" s="67">
        <f t="shared" si="125"/>
        <v>3872.7</v>
      </c>
      <c r="G498" s="39">
        <f t="shared" si="126"/>
        <v>270</v>
      </c>
      <c r="H498" s="75">
        <f t="shared" si="127"/>
        <v>4142.7</v>
      </c>
      <c r="I498" s="40">
        <f t="shared" si="121"/>
        <v>1400.2</v>
      </c>
      <c r="J498" s="41">
        <f t="shared" si="113"/>
        <v>41.4</v>
      </c>
      <c r="K498" s="60">
        <v>10.5</v>
      </c>
      <c r="L498" s="42">
        <f t="shared" si="128"/>
        <v>5594.7999999999993</v>
      </c>
      <c r="N498" s="67">
        <f t="shared" si="114"/>
        <v>3872.7</v>
      </c>
      <c r="O498" s="39">
        <f t="shared" si="115"/>
        <v>180</v>
      </c>
      <c r="P498" s="75">
        <f t="shared" si="116"/>
        <v>4052.7</v>
      </c>
      <c r="Q498" s="40">
        <f t="shared" si="117"/>
        <v>1369.8</v>
      </c>
      <c r="R498" s="41">
        <f t="shared" si="118"/>
        <v>40.5</v>
      </c>
      <c r="S498" s="60">
        <f t="shared" si="119"/>
        <v>7</v>
      </c>
      <c r="T498" s="42">
        <f t="shared" si="120"/>
        <v>5470</v>
      </c>
    </row>
    <row r="499" spans="1:20" x14ac:dyDescent="0.2">
      <c r="A499" s="34">
        <f t="shared" si="122"/>
        <v>492</v>
      </c>
      <c r="B499" s="35">
        <f t="shared" si="123"/>
        <v>137.99</v>
      </c>
      <c r="C499" s="36">
        <f t="shared" si="124"/>
        <v>1042.6500000000001</v>
      </c>
      <c r="D499" s="37">
        <v>44510</v>
      </c>
      <c r="E499" s="38">
        <v>23458</v>
      </c>
      <c r="F499" s="67">
        <f t="shared" si="125"/>
        <v>3870.7</v>
      </c>
      <c r="G499" s="39">
        <f t="shared" si="126"/>
        <v>270</v>
      </c>
      <c r="H499" s="75">
        <f t="shared" si="127"/>
        <v>4140.7</v>
      </c>
      <c r="I499" s="40">
        <f t="shared" si="121"/>
        <v>1399.6</v>
      </c>
      <c r="J499" s="41">
        <f t="shared" si="113"/>
        <v>41.4</v>
      </c>
      <c r="K499" s="60">
        <v>10.5</v>
      </c>
      <c r="L499" s="42">
        <f t="shared" si="128"/>
        <v>5592.1999999999989</v>
      </c>
      <c r="N499" s="67">
        <f t="shared" si="114"/>
        <v>3870.7</v>
      </c>
      <c r="O499" s="39">
        <f t="shared" si="115"/>
        <v>180</v>
      </c>
      <c r="P499" s="75">
        <f t="shared" si="116"/>
        <v>4050.7</v>
      </c>
      <c r="Q499" s="40">
        <f t="shared" si="117"/>
        <v>1369.1</v>
      </c>
      <c r="R499" s="41">
        <f t="shared" si="118"/>
        <v>40.5</v>
      </c>
      <c r="S499" s="60">
        <f t="shared" si="119"/>
        <v>7</v>
      </c>
      <c r="T499" s="42">
        <f t="shared" si="120"/>
        <v>5467.2999999999993</v>
      </c>
    </row>
    <row r="500" spans="1:20" x14ac:dyDescent="0.2">
      <c r="A500" s="34">
        <f t="shared" si="122"/>
        <v>493</v>
      </c>
      <c r="B500" s="35">
        <f t="shared" si="123"/>
        <v>138.07</v>
      </c>
      <c r="C500" s="36">
        <f t="shared" si="124"/>
        <v>1042.6500000000001</v>
      </c>
      <c r="D500" s="37">
        <v>44510</v>
      </c>
      <c r="E500" s="38">
        <v>23458</v>
      </c>
      <c r="F500" s="67">
        <f t="shared" si="125"/>
        <v>3868.5</v>
      </c>
      <c r="G500" s="39">
        <f t="shared" si="126"/>
        <v>270</v>
      </c>
      <c r="H500" s="75">
        <f t="shared" si="127"/>
        <v>4138.5</v>
      </c>
      <c r="I500" s="40">
        <f t="shared" si="121"/>
        <v>1398.8</v>
      </c>
      <c r="J500" s="41">
        <f t="shared" si="113"/>
        <v>41.4</v>
      </c>
      <c r="K500" s="60">
        <v>10.5</v>
      </c>
      <c r="L500" s="42">
        <f t="shared" si="128"/>
        <v>5589.2</v>
      </c>
      <c r="N500" s="67">
        <f t="shared" si="114"/>
        <v>3868.5</v>
      </c>
      <c r="O500" s="39">
        <f t="shared" si="115"/>
        <v>180</v>
      </c>
      <c r="P500" s="75">
        <f t="shared" si="116"/>
        <v>4048.5</v>
      </c>
      <c r="Q500" s="40">
        <f t="shared" si="117"/>
        <v>1368.4</v>
      </c>
      <c r="R500" s="41">
        <f t="shared" si="118"/>
        <v>40.5</v>
      </c>
      <c r="S500" s="60">
        <f t="shared" si="119"/>
        <v>7</v>
      </c>
      <c r="T500" s="42">
        <f t="shared" si="120"/>
        <v>5464.4</v>
      </c>
    </row>
    <row r="501" spans="1:20" x14ac:dyDescent="0.2">
      <c r="A501" s="34">
        <f t="shared" si="122"/>
        <v>494</v>
      </c>
      <c r="B501" s="35">
        <f t="shared" si="123"/>
        <v>138.15</v>
      </c>
      <c r="C501" s="36">
        <f t="shared" si="124"/>
        <v>1042.6500000000001</v>
      </c>
      <c r="D501" s="37">
        <v>44510</v>
      </c>
      <c r="E501" s="38">
        <v>23458</v>
      </c>
      <c r="F501" s="67">
        <f t="shared" si="125"/>
        <v>3866.2</v>
      </c>
      <c r="G501" s="39">
        <f t="shared" si="126"/>
        <v>270</v>
      </c>
      <c r="H501" s="75">
        <f t="shared" si="127"/>
        <v>4136.2</v>
      </c>
      <c r="I501" s="40">
        <f t="shared" si="121"/>
        <v>1398</v>
      </c>
      <c r="J501" s="41">
        <f t="shared" si="113"/>
        <v>41.4</v>
      </c>
      <c r="K501" s="60">
        <v>10.5</v>
      </c>
      <c r="L501" s="42">
        <f t="shared" si="128"/>
        <v>5586.0999999999995</v>
      </c>
      <c r="N501" s="67">
        <f t="shared" si="114"/>
        <v>3866.2</v>
      </c>
      <c r="O501" s="39">
        <f t="shared" si="115"/>
        <v>180</v>
      </c>
      <c r="P501" s="75">
        <f t="shared" si="116"/>
        <v>4046.2</v>
      </c>
      <c r="Q501" s="40">
        <f t="shared" si="117"/>
        <v>1367.6</v>
      </c>
      <c r="R501" s="41">
        <f t="shared" si="118"/>
        <v>40.5</v>
      </c>
      <c r="S501" s="60">
        <f t="shared" si="119"/>
        <v>7</v>
      </c>
      <c r="T501" s="42">
        <f t="shared" si="120"/>
        <v>5461.2999999999993</v>
      </c>
    </row>
    <row r="502" spans="1:20" x14ac:dyDescent="0.2">
      <c r="A502" s="34">
        <f t="shared" si="122"/>
        <v>495</v>
      </c>
      <c r="B502" s="35">
        <f t="shared" si="123"/>
        <v>138.22999999999999</v>
      </c>
      <c r="C502" s="36">
        <f t="shared" si="124"/>
        <v>1042.6500000000001</v>
      </c>
      <c r="D502" s="37">
        <v>44510</v>
      </c>
      <c r="E502" s="38">
        <v>23458</v>
      </c>
      <c r="F502" s="67">
        <f t="shared" si="125"/>
        <v>3864</v>
      </c>
      <c r="G502" s="39">
        <f t="shared" si="126"/>
        <v>270</v>
      </c>
      <c r="H502" s="75">
        <f t="shared" si="127"/>
        <v>4134</v>
      </c>
      <c r="I502" s="40">
        <f t="shared" si="121"/>
        <v>1397.3</v>
      </c>
      <c r="J502" s="41">
        <f t="shared" si="113"/>
        <v>41.3</v>
      </c>
      <c r="K502" s="60">
        <v>10.5</v>
      </c>
      <c r="L502" s="42">
        <f t="shared" si="128"/>
        <v>5583.1</v>
      </c>
      <c r="N502" s="67">
        <f t="shared" si="114"/>
        <v>3864</v>
      </c>
      <c r="O502" s="39">
        <f t="shared" si="115"/>
        <v>180</v>
      </c>
      <c r="P502" s="75">
        <f t="shared" si="116"/>
        <v>4044</v>
      </c>
      <c r="Q502" s="40">
        <f t="shared" si="117"/>
        <v>1366.9</v>
      </c>
      <c r="R502" s="41">
        <f t="shared" si="118"/>
        <v>40.4</v>
      </c>
      <c r="S502" s="60">
        <f t="shared" si="119"/>
        <v>7</v>
      </c>
      <c r="T502" s="42">
        <f t="shared" si="120"/>
        <v>5458.2999999999993</v>
      </c>
    </row>
    <row r="503" spans="1:20" x14ac:dyDescent="0.2">
      <c r="A503" s="34">
        <f t="shared" si="122"/>
        <v>496</v>
      </c>
      <c r="B503" s="35">
        <f t="shared" si="123"/>
        <v>138.31</v>
      </c>
      <c r="C503" s="36">
        <f t="shared" si="124"/>
        <v>1042.6500000000001</v>
      </c>
      <c r="D503" s="37">
        <v>44510</v>
      </c>
      <c r="E503" s="38">
        <v>23458</v>
      </c>
      <c r="F503" s="67">
        <f t="shared" si="125"/>
        <v>3861.8</v>
      </c>
      <c r="G503" s="39">
        <f t="shared" si="126"/>
        <v>270</v>
      </c>
      <c r="H503" s="75">
        <f t="shared" si="127"/>
        <v>4131.8</v>
      </c>
      <c r="I503" s="40">
        <f t="shared" si="121"/>
        <v>1396.5</v>
      </c>
      <c r="J503" s="41">
        <f t="shared" si="113"/>
        <v>41.3</v>
      </c>
      <c r="K503" s="60">
        <v>10.5</v>
      </c>
      <c r="L503" s="42">
        <f t="shared" si="128"/>
        <v>5580.1</v>
      </c>
      <c r="N503" s="67">
        <f t="shared" si="114"/>
        <v>3861.8</v>
      </c>
      <c r="O503" s="39">
        <f t="shared" si="115"/>
        <v>180</v>
      </c>
      <c r="P503" s="75">
        <f t="shared" si="116"/>
        <v>4041.8</v>
      </c>
      <c r="Q503" s="40">
        <f t="shared" si="117"/>
        <v>1366.1</v>
      </c>
      <c r="R503" s="41">
        <f t="shared" si="118"/>
        <v>40.4</v>
      </c>
      <c r="S503" s="60">
        <f t="shared" si="119"/>
        <v>7</v>
      </c>
      <c r="T503" s="42">
        <f t="shared" si="120"/>
        <v>5455.2999999999993</v>
      </c>
    </row>
    <row r="504" spans="1:20" x14ac:dyDescent="0.2">
      <c r="A504" s="34">
        <f t="shared" si="122"/>
        <v>497</v>
      </c>
      <c r="B504" s="35">
        <f t="shared" si="123"/>
        <v>138.38999999999999</v>
      </c>
      <c r="C504" s="36">
        <f t="shared" si="124"/>
        <v>1042.6500000000001</v>
      </c>
      <c r="D504" s="37">
        <v>44510</v>
      </c>
      <c r="E504" s="38">
        <v>23458</v>
      </c>
      <c r="F504" s="67">
        <f t="shared" si="125"/>
        <v>3859.5</v>
      </c>
      <c r="G504" s="39">
        <f t="shared" si="126"/>
        <v>270</v>
      </c>
      <c r="H504" s="75">
        <f t="shared" si="127"/>
        <v>4129.5</v>
      </c>
      <c r="I504" s="40">
        <f t="shared" si="121"/>
        <v>1395.8</v>
      </c>
      <c r="J504" s="41">
        <f t="shared" si="113"/>
        <v>41.3</v>
      </c>
      <c r="K504" s="60">
        <v>10.5</v>
      </c>
      <c r="L504" s="42">
        <f t="shared" si="128"/>
        <v>5577.1</v>
      </c>
      <c r="N504" s="67">
        <f t="shared" si="114"/>
        <v>3859.5</v>
      </c>
      <c r="O504" s="39">
        <f t="shared" si="115"/>
        <v>180</v>
      </c>
      <c r="P504" s="75">
        <f t="shared" si="116"/>
        <v>4039.5</v>
      </c>
      <c r="Q504" s="40">
        <f t="shared" si="117"/>
        <v>1365.4</v>
      </c>
      <c r="R504" s="41">
        <f t="shared" si="118"/>
        <v>40.4</v>
      </c>
      <c r="S504" s="60">
        <f t="shared" si="119"/>
        <v>7</v>
      </c>
      <c r="T504" s="42">
        <f t="shared" si="120"/>
        <v>5452.2999999999993</v>
      </c>
    </row>
    <row r="505" spans="1:20" x14ac:dyDescent="0.2">
      <c r="A505" s="34">
        <f t="shared" si="122"/>
        <v>498</v>
      </c>
      <c r="B505" s="35">
        <f t="shared" si="123"/>
        <v>138.47</v>
      </c>
      <c r="C505" s="36">
        <f t="shared" si="124"/>
        <v>1042.6500000000001</v>
      </c>
      <c r="D505" s="37">
        <v>44510</v>
      </c>
      <c r="E505" s="38">
        <v>23458</v>
      </c>
      <c r="F505" s="67">
        <f t="shared" si="125"/>
        <v>3857.3</v>
      </c>
      <c r="G505" s="39">
        <f t="shared" si="126"/>
        <v>270</v>
      </c>
      <c r="H505" s="75">
        <f t="shared" si="127"/>
        <v>4127.3</v>
      </c>
      <c r="I505" s="40">
        <f t="shared" si="121"/>
        <v>1395</v>
      </c>
      <c r="J505" s="41">
        <f t="shared" si="113"/>
        <v>41.3</v>
      </c>
      <c r="K505" s="60">
        <v>10.5</v>
      </c>
      <c r="L505" s="42">
        <f t="shared" si="128"/>
        <v>5574.1</v>
      </c>
      <c r="N505" s="67">
        <f t="shared" si="114"/>
        <v>3857.3</v>
      </c>
      <c r="O505" s="39">
        <f t="shared" si="115"/>
        <v>180</v>
      </c>
      <c r="P505" s="75">
        <f t="shared" si="116"/>
        <v>4037.3</v>
      </c>
      <c r="Q505" s="40">
        <f t="shared" si="117"/>
        <v>1364.6</v>
      </c>
      <c r="R505" s="41">
        <f t="shared" si="118"/>
        <v>40.4</v>
      </c>
      <c r="S505" s="60">
        <f t="shared" si="119"/>
        <v>7</v>
      </c>
      <c r="T505" s="42">
        <f t="shared" si="120"/>
        <v>5449.2999999999993</v>
      </c>
    </row>
    <row r="506" spans="1:20" x14ac:dyDescent="0.2">
      <c r="A506" s="34">
        <f t="shared" si="122"/>
        <v>499</v>
      </c>
      <c r="B506" s="35">
        <f t="shared" si="123"/>
        <v>138.55000000000001</v>
      </c>
      <c r="C506" s="36">
        <f t="shared" si="124"/>
        <v>1042.6500000000001</v>
      </c>
      <c r="D506" s="37">
        <v>44510</v>
      </c>
      <c r="E506" s="38">
        <v>23458</v>
      </c>
      <c r="F506" s="67">
        <f t="shared" si="125"/>
        <v>3855.1</v>
      </c>
      <c r="G506" s="39">
        <f t="shared" si="126"/>
        <v>270</v>
      </c>
      <c r="H506" s="75">
        <f t="shared" si="127"/>
        <v>4125.1000000000004</v>
      </c>
      <c r="I506" s="40">
        <f t="shared" si="121"/>
        <v>1394.3</v>
      </c>
      <c r="J506" s="41">
        <f t="shared" si="113"/>
        <v>41.3</v>
      </c>
      <c r="K506" s="60">
        <v>10.5</v>
      </c>
      <c r="L506" s="42">
        <f t="shared" si="128"/>
        <v>5571.2000000000007</v>
      </c>
      <c r="N506" s="67">
        <f t="shared" si="114"/>
        <v>3855.1</v>
      </c>
      <c r="O506" s="39">
        <f t="shared" si="115"/>
        <v>180</v>
      </c>
      <c r="P506" s="75">
        <f t="shared" si="116"/>
        <v>4035.1</v>
      </c>
      <c r="Q506" s="40">
        <f t="shared" si="117"/>
        <v>1363.9</v>
      </c>
      <c r="R506" s="41">
        <f t="shared" si="118"/>
        <v>40.4</v>
      </c>
      <c r="S506" s="60">
        <f t="shared" si="119"/>
        <v>7</v>
      </c>
      <c r="T506" s="42">
        <f t="shared" si="120"/>
        <v>5446.4</v>
      </c>
    </row>
    <row r="507" spans="1:20" x14ac:dyDescent="0.2">
      <c r="A507" s="34">
        <f t="shared" si="122"/>
        <v>500</v>
      </c>
      <c r="B507" s="35">
        <f t="shared" si="123"/>
        <v>138.63</v>
      </c>
      <c r="C507" s="36">
        <f t="shared" si="124"/>
        <v>1042.6500000000001</v>
      </c>
      <c r="D507" s="37">
        <v>44510</v>
      </c>
      <c r="E507" s="38">
        <v>23458</v>
      </c>
      <c r="F507" s="67">
        <f t="shared" si="125"/>
        <v>3852.8</v>
      </c>
      <c r="G507" s="39">
        <f t="shared" si="126"/>
        <v>270</v>
      </c>
      <c r="H507" s="75">
        <f t="shared" si="127"/>
        <v>4122.8</v>
      </c>
      <c r="I507" s="40">
        <f t="shared" si="121"/>
        <v>1393.5</v>
      </c>
      <c r="J507" s="41">
        <f t="shared" si="113"/>
        <v>41.2</v>
      </c>
      <c r="K507" s="60">
        <v>10.5</v>
      </c>
      <c r="L507" s="42">
        <f t="shared" si="128"/>
        <v>5568</v>
      </c>
      <c r="N507" s="67">
        <f t="shared" si="114"/>
        <v>3852.8</v>
      </c>
      <c r="O507" s="39">
        <f t="shared" si="115"/>
        <v>180</v>
      </c>
      <c r="P507" s="75">
        <f t="shared" si="116"/>
        <v>4032.8</v>
      </c>
      <c r="Q507" s="40">
        <f t="shared" si="117"/>
        <v>1363.1</v>
      </c>
      <c r="R507" s="41">
        <f t="shared" si="118"/>
        <v>40.299999999999997</v>
      </c>
      <c r="S507" s="60">
        <f t="shared" si="119"/>
        <v>7</v>
      </c>
      <c r="T507" s="42">
        <f t="shared" si="120"/>
        <v>5443.2</v>
      </c>
    </row>
    <row r="508" spans="1:20" x14ac:dyDescent="0.2">
      <c r="A508" s="34">
        <f t="shared" si="122"/>
        <v>501</v>
      </c>
      <c r="B508" s="35">
        <f t="shared" si="123"/>
        <v>138.69999999999999</v>
      </c>
      <c r="C508" s="36">
        <f t="shared" si="124"/>
        <v>1042.6500000000001</v>
      </c>
      <c r="D508" s="37">
        <v>44510</v>
      </c>
      <c r="E508" s="38">
        <v>23458</v>
      </c>
      <c r="F508" s="67">
        <f t="shared" si="125"/>
        <v>3850.9</v>
      </c>
      <c r="G508" s="39">
        <f t="shared" si="126"/>
        <v>270</v>
      </c>
      <c r="H508" s="75">
        <f t="shared" si="127"/>
        <v>4120.8999999999996</v>
      </c>
      <c r="I508" s="40">
        <f t="shared" si="121"/>
        <v>1392.9</v>
      </c>
      <c r="J508" s="41">
        <f t="shared" si="113"/>
        <v>41.2</v>
      </c>
      <c r="K508" s="60">
        <v>10.5</v>
      </c>
      <c r="L508" s="42">
        <f t="shared" si="128"/>
        <v>5565.4999999999991</v>
      </c>
      <c r="N508" s="67">
        <f t="shared" si="114"/>
        <v>3850.9</v>
      </c>
      <c r="O508" s="39">
        <f t="shared" si="115"/>
        <v>180</v>
      </c>
      <c r="P508" s="75">
        <f t="shared" si="116"/>
        <v>4030.9</v>
      </c>
      <c r="Q508" s="40">
        <f t="shared" si="117"/>
        <v>1362.4</v>
      </c>
      <c r="R508" s="41">
        <f t="shared" si="118"/>
        <v>40.299999999999997</v>
      </c>
      <c r="S508" s="60">
        <f t="shared" si="119"/>
        <v>7</v>
      </c>
      <c r="T508" s="42">
        <f t="shared" si="120"/>
        <v>5440.6</v>
      </c>
    </row>
    <row r="509" spans="1:20" x14ac:dyDescent="0.2">
      <c r="A509" s="34">
        <f t="shared" si="122"/>
        <v>502</v>
      </c>
      <c r="B509" s="35">
        <f t="shared" si="123"/>
        <v>138.78</v>
      </c>
      <c r="C509" s="36">
        <f t="shared" si="124"/>
        <v>1042.6500000000001</v>
      </c>
      <c r="D509" s="37">
        <v>44510</v>
      </c>
      <c r="E509" s="38">
        <v>23458</v>
      </c>
      <c r="F509" s="67">
        <f t="shared" si="125"/>
        <v>3848.7</v>
      </c>
      <c r="G509" s="39">
        <f t="shared" si="126"/>
        <v>270</v>
      </c>
      <c r="H509" s="75">
        <f t="shared" si="127"/>
        <v>4118.7</v>
      </c>
      <c r="I509" s="40">
        <f t="shared" si="121"/>
        <v>1392.1</v>
      </c>
      <c r="J509" s="41">
        <f t="shared" si="113"/>
        <v>41.2</v>
      </c>
      <c r="K509" s="60">
        <v>10.5</v>
      </c>
      <c r="L509" s="42">
        <f t="shared" si="128"/>
        <v>5562.4999999999991</v>
      </c>
      <c r="N509" s="67">
        <f t="shared" si="114"/>
        <v>3848.7</v>
      </c>
      <c r="O509" s="39">
        <f t="shared" si="115"/>
        <v>180</v>
      </c>
      <c r="P509" s="75">
        <f t="shared" si="116"/>
        <v>4028.7</v>
      </c>
      <c r="Q509" s="40">
        <f t="shared" si="117"/>
        <v>1361.7</v>
      </c>
      <c r="R509" s="41">
        <f t="shared" si="118"/>
        <v>40.299999999999997</v>
      </c>
      <c r="S509" s="60">
        <f t="shared" si="119"/>
        <v>7</v>
      </c>
      <c r="T509" s="42">
        <f t="shared" si="120"/>
        <v>5437.7</v>
      </c>
    </row>
    <row r="510" spans="1:20" x14ac:dyDescent="0.2">
      <c r="A510" s="34">
        <f t="shared" si="122"/>
        <v>503</v>
      </c>
      <c r="B510" s="35">
        <f t="shared" si="123"/>
        <v>138.86000000000001</v>
      </c>
      <c r="C510" s="36">
        <f t="shared" si="124"/>
        <v>1042.6500000000001</v>
      </c>
      <c r="D510" s="37">
        <v>44510</v>
      </c>
      <c r="E510" s="38">
        <v>23458</v>
      </c>
      <c r="F510" s="67">
        <f t="shared" si="125"/>
        <v>3846.5</v>
      </c>
      <c r="G510" s="39">
        <f t="shared" si="126"/>
        <v>270</v>
      </c>
      <c r="H510" s="75">
        <f t="shared" si="127"/>
        <v>4116.5</v>
      </c>
      <c r="I510" s="40">
        <f t="shared" si="121"/>
        <v>1391.4</v>
      </c>
      <c r="J510" s="41">
        <f t="shared" si="113"/>
        <v>41.2</v>
      </c>
      <c r="K510" s="60">
        <v>10.5</v>
      </c>
      <c r="L510" s="42">
        <f t="shared" si="128"/>
        <v>5559.5999999999995</v>
      </c>
      <c r="N510" s="67">
        <f t="shared" si="114"/>
        <v>3846.5</v>
      </c>
      <c r="O510" s="39">
        <f t="shared" si="115"/>
        <v>180</v>
      </c>
      <c r="P510" s="75">
        <f t="shared" si="116"/>
        <v>4026.5</v>
      </c>
      <c r="Q510" s="40">
        <f t="shared" si="117"/>
        <v>1361</v>
      </c>
      <c r="R510" s="41">
        <f t="shared" si="118"/>
        <v>40.299999999999997</v>
      </c>
      <c r="S510" s="60">
        <f t="shared" si="119"/>
        <v>7</v>
      </c>
      <c r="T510" s="42">
        <f t="shared" si="120"/>
        <v>5434.8</v>
      </c>
    </row>
    <row r="511" spans="1:20" x14ac:dyDescent="0.2">
      <c r="A511" s="34">
        <f t="shared" si="122"/>
        <v>504</v>
      </c>
      <c r="B511" s="35">
        <f t="shared" si="123"/>
        <v>138.94</v>
      </c>
      <c r="C511" s="36">
        <f t="shared" si="124"/>
        <v>1042.6500000000001</v>
      </c>
      <c r="D511" s="37">
        <v>44510</v>
      </c>
      <c r="E511" s="38">
        <v>23458</v>
      </c>
      <c r="F511" s="67">
        <f t="shared" si="125"/>
        <v>3844.2</v>
      </c>
      <c r="G511" s="39">
        <f t="shared" si="126"/>
        <v>270</v>
      </c>
      <c r="H511" s="75">
        <f t="shared" si="127"/>
        <v>4114.2</v>
      </c>
      <c r="I511" s="40">
        <f t="shared" si="121"/>
        <v>1390.6</v>
      </c>
      <c r="J511" s="41">
        <f t="shared" si="113"/>
        <v>41.1</v>
      </c>
      <c r="K511" s="60">
        <v>10.5</v>
      </c>
      <c r="L511" s="42">
        <f t="shared" si="128"/>
        <v>5556.4</v>
      </c>
      <c r="N511" s="67">
        <f t="shared" si="114"/>
        <v>3844.2</v>
      </c>
      <c r="O511" s="39">
        <f t="shared" si="115"/>
        <v>180</v>
      </c>
      <c r="P511" s="75">
        <f t="shared" si="116"/>
        <v>4024.2</v>
      </c>
      <c r="Q511" s="40">
        <f t="shared" si="117"/>
        <v>1360.2</v>
      </c>
      <c r="R511" s="41">
        <f t="shared" si="118"/>
        <v>40.200000000000003</v>
      </c>
      <c r="S511" s="60">
        <f t="shared" si="119"/>
        <v>7</v>
      </c>
      <c r="T511" s="42">
        <f t="shared" si="120"/>
        <v>5431.5999999999995</v>
      </c>
    </row>
    <row r="512" spans="1:20" x14ac:dyDescent="0.2">
      <c r="A512" s="34">
        <f t="shared" si="122"/>
        <v>505</v>
      </c>
      <c r="B512" s="35">
        <f t="shared" si="123"/>
        <v>139.02000000000001</v>
      </c>
      <c r="C512" s="36">
        <f t="shared" si="124"/>
        <v>1042.6500000000001</v>
      </c>
      <c r="D512" s="37">
        <v>44510</v>
      </c>
      <c r="E512" s="38">
        <v>23458</v>
      </c>
      <c r="F512" s="67">
        <f t="shared" si="125"/>
        <v>3842</v>
      </c>
      <c r="G512" s="39">
        <f t="shared" si="126"/>
        <v>270</v>
      </c>
      <c r="H512" s="75">
        <f t="shared" si="127"/>
        <v>4112</v>
      </c>
      <c r="I512" s="40">
        <f t="shared" si="121"/>
        <v>1389.9</v>
      </c>
      <c r="J512" s="41">
        <f t="shared" si="113"/>
        <v>41.1</v>
      </c>
      <c r="K512" s="60">
        <v>10.5</v>
      </c>
      <c r="L512" s="42">
        <f t="shared" si="128"/>
        <v>5553.5</v>
      </c>
      <c r="N512" s="67">
        <f t="shared" si="114"/>
        <v>3842</v>
      </c>
      <c r="O512" s="39">
        <f t="shared" si="115"/>
        <v>180</v>
      </c>
      <c r="P512" s="75">
        <f t="shared" si="116"/>
        <v>4022</v>
      </c>
      <c r="Q512" s="40">
        <f t="shared" si="117"/>
        <v>1359.4</v>
      </c>
      <c r="R512" s="41">
        <f t="shared" si="118"/>
        <v>40.200000000000003</v>
      </c>
      <c r="S512" s="60">
        <f t="shared" si="119"/>
        <v>7</v>
      </c>
      <c r="T512" s="42">
        <f t="shared" si="120"/>
        <v>5428.5999999999995</v>
      </c>
    </row>
    <row r="513" spans="1:20" x14ac:dyDescent="0.2">
      <c r="A513" s="34">
        <f t="shared" si="122"/>
        <v>506</v>
      </c>
      <c r="B513" s="35">
        <f t="shared" si="123"/>
        <v>139.1</v>
      </c>
      <c r="C513" s="36">
        <f t="shared" si="124"/>
        <v>1042.6500000000001</v>
      </c>
      <c r="D513" s="37">
        <v>44510</v>
      </c>
      <c r="E513" s="38">
        <v>23458</v>
      </c>
      <c r="F513" s="67">
        <f t="shared" si="125"/>
        <v>3839.8</v>
      </c>
      <c r="G513" s="39">
        <f t="shared" si="126"/>
        <v>270</v>
      </c>
      <c r="H513" s="75">
        <f t="shared" si="127"/>
        <v>4109.8</v>
      </c>
      <c r="I513" s="40">
        <f t="shared" si="121"/>
        <v>1389.1</v>
      </c>
      <c r="J513" s="41">
        <f t="shared" si="113"/>
        <v>41.1</v>
      </c>
      <c r="K513" s="60">
        <v>10.5</v>
      </c>
      <c r="L513" s="42">
        <f t="shared" si="128"/>
        <v>5550.5</v>
      </c>
      <c r="N513" s="67">
        <f t="shared" si="114"/>
        <v>3839.8</v>
      </c>
      <c r="O513" s="39">
        <f t="shared" si="115"/>
        <v>180</v>
      </c>
      <c r="P513" s="75">
        <f t="shared" si="116"/>
        <v>4019.8</v>
      </c>
      <c r="Q513" s="40">
        <f t="shared" si="117"/>
        <v>1358.7</v>
      </c>
      <c r="R513" s="41">
        <f t="shared" si="118"/>
        <v>40.200000000000003</v>
      </c>
      <c r="S513" s="60">
        <f t="shared" si="119"/>
        <v>7</v>
      </c>
      <c r="T513" s="42">
        <f t="shared" si="120"/>
        <v>5425.7</v>
      </c>
    </row>
    <row r="514" spans="1:20" x14ac:dyDescent="0.2">
      <c r="A514" s="34">
        <f t="shared" si="122"/>
        <v>507</v>
      </c>
      <c r="B514" s="35">
        <f t="shared" si="123"/>
        <v>139.16999999999999</v>
      </c>
      <c r="C514" s="36">
        <f t="shared" si="124"/>
        <v>1042.6500000000001</v>
      </c>
      <c r="D514" s="37">
        <v>44510</v>
      </c>
      <c r="E514" s="38">
        <v>23458</v>
      </c>
      <c r="F514" s="67">
        <f t="shared" si="125"/>
        <v>3837.9</v>
      </c>
      <c r="G514" s="39">
        <f t="shared" si="126"/>
        <v>270</v>
      </c>
      <c r="H514" s="75">
        <f t="shared" si="127"/>
        <v>4107.8999999999996</v>
      </c>
      <c r="I514" s="40">
        <f t="shared" si="121"/>
        <v>1388.5</v>
      </c>
      <c r="J514" s="41">
        <f t="shared" si="113"/>
        <v>41.1</v>
      </c>
      <c r="K514" s="60">
        <v>10.5</v>
      </c>
      <c r="L514" s="42">
        <f t="shared" si="128"/>
        <v>5548</v>
      </c>
      <c r="N514" s="67">
        <f t="shared" si="114"/>
        <v>3837.9</v>
      </c>
      <c r="O514" s="39">
        <f t="shared" si="115"/>
        <v>180</v>
      </c>
      <c r="P514" s="75">
        <f t="shared" si="116"/>
        <v>4017.9</v>
      </c>
      <c r="Q514" s="40">
        <f t="shared" si="117"/>
        <v>1358.1</v>
      </c>
      <c r="R514" s="41">
        <f t="shared" si="118"/>
        <v>40.200000000000003</v>
      </c>
      <c r="S514" s="60">
        <f t="shared" si="119"/>
        <v>7</v>
      </c>
      <c r="T514" s="42">
        <f t="shared" si="120"/>
        <v>5423.2</v>
      </c>
    </row>
    <row r="515" spans="1:20" x14ac:dyDescent="0.2">
      <c r="A515" s="34">
        <f t="shared" si="122"/>
        <v>508</v>
      </c>
      <c r="B515" s="35">
        <f t="shared" si="123"/>
        <v>139.25</v>
      </c>
      <c r="C515" s="36">
        <f t="shared" si="124"/>
        <v>1042.6500000000001</v>
      </c>
      <c r="D515" s="37">
        <v>44510</v>
      </c>
      <c r="E515" s="38">
        <v>23458</v>
      </c>
      <c r="F515" s="67">
        <f t="shared" si="125"/>
        <v>3835.7</v>
      </c>
      <c r="G515" s="39">
        <f t="shared" si="126"/>
        <v>270</v>
      </c>
      <c r="H515" s="75">
        <f t="shared" si="127"/>
        <v>4105.7</v>
      </c>
      <c r="I515" s="40">
        <f t="shared" si="121"/>
        <v>1387.7</v>
      </c>
      <c r="J515" s="41">
        <f t="shared" si="113"/>
        <v>41.1</v>
      </c>
      <c r="K515" s="60">
        <v>10.5</v>
      </c>
      <c r="L515" s="42">
        <f t="shared" si="128"/>
        <v>5545</v>
      </c>
      <c r="N515" s="67">
        <f t="shared" si="114"/>
        <v>3835.7</v>
      </c>
      <c r="O515" s="39">
        <f t="shared" si="115"/>
        <v>180</v>
      </c>
      <c r="P515" s="75">
        <f t="shared" si="116"/>
        <v>4015.7</v>
      </c>
      <c r="Q515" s="40">
        <f t="shared" si="117"/>
        <v>1357.3</v>
      </c>
      <c r="R515" s="41">
        <f t="shared" si="118"/>
        <v>40.200000000000003</v>
      </c>
      <c r="S515" s="60">
        <f t="shared" si="119"/>
        <v>7</v>
      </c>
      <c r="T515" s="42">
        <f t="shared" si="120"/>
        <v>5420.2</v>
      </c>
    </row>
    <row r="516" spans="1:20" x14ac:dyDescent="0.2">
      <c r="A516" s="34">
        <f t="shared" si="122"/>
        <v>509</v>
      </c>
      <c r="B516" s="35">
        <f t="shared" si="123"/>
        <v>139.33000000000001</v>
      </c>
      <c r="C516" s="36">
        <f t="shared" si="124"/>
        <v>1042.6500000000001</v>
      </c>
      <c r="D516" s="37">
        <v>44510</v>
      </c>
      <c r="E516" s="38">
        <v>23458</v>
      </c>
      <c r="F516" s="67">
        <f t="shared" si="125"/>
        <v>3833.5</v>
      </c>
      <c r="G516" s="39">
        <f t="shared" si="126"/>
        <v>270</v>
      </c>
      <c r="H516" s="75">
        <f t="shared" si="127"/>
        <v>4103.5</v>
      </c>
      <c r="I516" s="40">
        <f t="shared" si="121"/>
        <v>1387</v>
      </c>
      <c r="J516" s="41">
        <f t="shared" si="113"/>
        <v>41</v>
      </c>
      <c r="K516" s="60">
        <v>10.5</v>
      </c>
      <c r="L516" s="42">
        <f t="shared" si="128"/>
        <v>5542</v>
      </c>
      <c r="N516" s="67">
        <f t="shared" si="114"/>
        <v>3833.5</v>
      </c>
      <c r="O516" s="39">
        <f t="shared" si="115"/>
        <v>180</v>
      </c>
      <c r="P516" s="75">
        <f t="shared" si="116"/>
        <v>4013.5</v>
      </c>
      <c r="Q516" s="40">
        <f t="shared" si="117"/>
        <v>1356.6</v>
      </c>
      <c r="R516" s="41">
        <f t="shared" si="118"/>
        <v>40.1</v>
      </c>
      <c r="S516" s="60">
        <f t="shared" si="119"/>
        <v>7</v>
      </c>
      <c r="T516" s="42">
        <f t="shared" si="120"/>
        <v>5417.2000000000007</v>
      </c>
    </row>
    <row r="517" spans="1:20" x14ac:dyDescent="0.2">
      <c r="A517" s="34">
        <f t="shared" si="122"/>
        <v>510</v>
      </c>
      <c r="B517" s="35">
        <f t="shared" si="123"/>
        <v>139.41</v>
      </c>
      <c r="C517" s="36">
        <f t="shared" si="124"/>
        <v>1042.6500000000001</v>
      </c>
      <c r="D517" s="37">
        <v>44510</v>
      </c>
      <c r="E517" s="38">
        <v>23458</v>
      </c>
      <c r="F517" s="67">
        <f t="shared" si="125"/>
        <v>3831.3</v>
      </c>
      <c r="G517" s="39">
        <f t="shared" si="126"/>
        <v>270</v>
      </c>
      <c r="H517" s="75">
        <f t="shared" si="127"/>
        <v>4101.3</v>
      </c>
      <c r="I517" s="40">
        <f t="shared" si="121"/>
        <v>1386.2</v>
      </c>
      <c r="J517" s="41">
        <f t="shared" si="113"/>
        <v>41</v>
      </c>
      <c r="K517" s="60">
        <v>10.5</v>
      </c>
      <c r="L517" s="42">
        <f t="shared" si="128"/>
        <v>5539</v>
      </c>
      <c r="N517" s="67">
        <f t="shared" si="114"/>
        <v>3831.3</v>
      </c>
      <c r="O517" s="39">
        <f t="shared" si="115"/>
        <v>180</v>
      </c>
      <c r="P517" s="75">
        <f t="shared" si="116"/>
        <v>4011.3</v>
      </c>
      <c r="Q517" s="40">
        <f t="shared" si="117"/>
        <v>1355.8</v>
      </c>
      <c r="R517" s="41">
        <f t="shared" si="118"/>
        <v>40.1</v>
      </c>
      <c r="S517" s="60">
        <f t="shared" si="119"/>
        <v>7</v>
      </c>
      <c r="T517" s="42">
        <f t="shared" si="120"/>
        <v>5414.2000000000007</v>
      </c>
    </row>
    <row r="518" spans="1:20" x14ac:dyDescent="0.2">
      <c r="A518" s="34">
        <f t="shared" si="122"/>
        <v>511</v>
      </c>
      <c r="B518" s="35">
        <f t="shared" si="123"/>
        <v>139.49</v>
      </c>
      <c r="C518" s="36">
        <f t="shared" si="124"/>
        <v>1042.6500000000001</v>
      </c>
      <c r="D518" s="37">
        <v>44510</v>
      </c>
      <c r="E518" s="38">
        <v>23458</v>
      </c>
      <c r="F518" s="67">
        <f t="shared" si="125"/>
        <v>3829.1</v>
      </c>
      <c r="G518" s="39">
        <f t="shared" si="126"/>
        <v>270</v>
      </c>
      <c r="H518" s="75">
        <f t="shared" si="127"/>
        <v>4099.1000000000004</v>
      </c>
      <c r="I518" s="40">
        <f t="shared" si="121"/>
        <v>1385.5</v>
      </c>
      <c r="J518" s="41">
        <f t="shared" si="113"/>
        <v>41</v>
      </c>
      <c r="K518" s="60">
        <v>10.5</v>
      </c>
      <c r="L518" s="42">
        <f t="shared" si="128"/>
        <v>5536.1</v>
      </c>
      <c r="N518" s="67">
        <f t="shared" si="114"/>
        <v>3829.1</v>
      </c>
      <c r="O518" s="39">
        <f t="shared" si="115"/>
        <v>180</v>
      </c>
      <c r="P518" s="75">
        <f t="shared" si="116"/>
        <v>4009.1</v>
      </c>
      <c r="Q518" s="40">
        <f t="shared" si="117"/>
        <v>1355.1</v>
      </c>
      <c r="R518" s="41">
        <f t="shared" si="118"/>
        <v>40.1</v>
      </c>
      <c r="S518" s="60">
        <f t="shared" si="119"/>
        <v>7</v>
      </c>
      <c r="T518" s="42">
        <f t="shared" si="120"/>
        <v>5411.3</v>
      </c>
    </row>
    <row r="519" spans="1:20" x14ac:dyDescent="0.2">
      <c r="A519" s="34">
        <f t="shared" si="122"/>
        <v>512</v>
      </c>
      <c r="B519" s="35">
        <f t="shared" si="123"/>
        <v>139.56</v>
      </c>
      <c r="C519" s="36">
        <f t="shared" si="124"/>
        <v>1042.6500000000001</v>
      </c>
      <c r="D519" s="37">
        <v>44510</v>
      </c>
      <c r="E519" s="38">
        <v>23458</v>
      </c>
      <c r="F519" s="67">
        <f t="shared" si="125"/>
        <v>3827.2</v>
      </c>
      <c r="G519" s="39">
        <f t="shared" si="126"/>
        <v>270</v>
      </c>
      <c r="H519" s="75">
        <f t="shared" si="127"/>
        <v>4097.2</v>
      </c>
      <c r="I519" s="40">
        <f t="shared" si="121"/>
        <v>1384.9</v>
      </c>
      <c r="J519" s="41">
        <f t="shared" si="113"/>
        <v>41</v>
      </c>
      <c r="K519" s="60">
        <v>10.5</v>
      </c>
      <c r="L519" s="42">
        <f t="shared" si="128"/>
        <v>5533.6</v>
      </c>
      <c r="N519" s="67">
        <f t="shared" si="114"/>
        <v>3827.2</v>
      </c>
      <c r="O519" s="39">
        <f t="shared" si="115"/>
        <v>180</v>
      </c>
      <c r="P519" s="75">
        <f t="shared" si="116"/>
        <v>4007.2</v>
      </c>
      <c r="Q519" s="40">
        <f t="shared" si="117"/>
        <v>1354.4</v>
      </c>
      <c r="R519" s="41">
        <f t="shared" si="118"/>
        <v>40.1</v>
      </c>
      <c r="S519" s="60">
        <f t="shared" si="119"/>
        <v>7</v>
      </c>
      <c r="T519" s="42">
        <f t="shared" si="120"/>
        <v>5408.7000000000007</v>
      </c>
    </row>
    <row r="520" spans="1:20" x14ac:dyDescent="0.2">
      <c r="A520" s="34">
        <f t="shared" si="122"/>
        <v>513</v>
      </c>
      <c r="B520" s="35">
        <f t="shared" si="123"/>
        <v>139.63999999999999</v>
      </c>
      <c r="C520" s="36">
        <f t="shared" si="124"/>
        <v>1042.6500000000001</v>
      </c>
      <c r="D520" s="37">
        <v>44510</v>
      </c>
      <c r="E520" s="38">
        <v>23458</v>
      </c>
      <c r="F520" s="67">
        <f t="shared" si="125"/>
        <v>3825</v>
      </c>
      <c r="G520" s="39">
        <f t="shared" si="126"/>
        <v>270</v>
      </c>
      <c r="H520" s="75">
        <f t="shared" si="127"/>
        <v>4095</v>
      </c>
      <c r="I520" s="40">
        <f t="shared" si="121"/>
        <v>1384.1</v>
      </c>
      <c r="J520" s="41">
        <f t="shared" si="113"/>
        <v>41</v>
      </c>
      <c r="K520" s="60">
        <v>10.5</v>
      </c>
      <c r="L520" s="42">
        <f t="shared" si="128"/>
        <v>5530.6</v>
      </c>
      <c r="N520" s="67">
        <f t="shared" si="114"/>
        <v>3825</v>
      </c>
      <c r="O520" s="39">
        <f t="shared" si="115"/>
        <v>180</v>
      </c>
      <c r="P520" s="75">
        <f t="shared" si="116"/>
        <v>4005</v>
      </c>
      <c r="Q520" s="40">
        <f t="shared" si="117"/>
        <v>1353.7</v>
      </c>
      <c r="R520" s="41">
        <f t="shared" si="118"/>
        <v>40.1</v>
      </c>
      <c r="S520" s="60">
        <f t="shared" si="119"/>
        <v>7</v>
      </c>
      <c r="T520" s="42">
        <f t="shared" si="120"/>
        <v>5405.8</v>
      </c>
    </row>
    <row r="521" spans="1:20" x14ac:dyDescent="0.2">
      <c r="A521" s="34">
        <f t="shared" si="122"/>
        <v>514</v>
      </c>
      <c r="B521" s="35">
        <f t="shared" si="123"/>
        <v>139.72</v>
      </c>
      <c r="C521" s="36">
        <f t="shared" si="124"/>
        <v>1042.6500000000001</v>
      </c>
      <c r="D521" s="37">
        <v>44510</v>
      </c>
      <c r="E521" s="38">
        <v>23458</v>
      </c>
      <c r="F521" s="67">
        <f t="shared" si="125"/>
        <v>3822.8</v>
      </c>
      <c r="G521" s="39">
        <f t="shared" si="126"/>
        <v>270</v>
      </c>
      <c r="H521" s="75">
        <f t="shared" si="127"/>
        <v>4092.8</v>
      </c>
      <c r="I521" s="40">
        <f t="shared" si="121"/>
        <v>1383.4</v>
      </c>
      <c r="J521" s="41">
        <f t="shared" ref="J521:J537" si="129">ROUND(H521*0.01,1)</f>
        <v>40.9</v>
      </c>
      <c r="K521" s="60">
        <v>10.5</v>
      </c>
      <c r="L521" s="42">
        <f t="shared" si="128"/>
        <v>5527.6</v>
      </c>
      <c r="N521" s="67">
        <f t="shared" ref="N521:N537" si="130">F521</f>
        <v>3822.8</v>
      </c>
      <c r="O521" s="39">
        <f t="shared" ref="O521:O537" si="131">ROUND(8/C521*E521,1)</f>
        <v>180</v>
      </c>
      <c r="P521" s="75">
        <f t="shared" ref="P521:P537" si="132">N521+O521</f>
        <v>4002.8</v>
      </c>
      <c r="Q521" s="40">
        <f t="shared" ref="Q521:Q537" si="133">ROUND(P521*0.338,1)</f>
        <v>1352.9</v>
      </c>
      <c r="R521" s="41">
        <f t="shared" ref="R521:R537" si="134">ROUND(P521*0.01,1)</f>
        <v>40</v>
      </c>
      <c r="S521" s="60">
        <f t="shared" ref="S521:S537" si="135">ROUND(K521*2/3,1)</f>
        <v>7</v>
      </c>
      <c r="T521" s="42">
        <f t="shared" ref="T521:T537" si="136">SUM(P521:S521)</f>
        <v>5402.7000000000007</v>
      </c>
    </row>
    <row r="522" spans="1:20" x14ac:dyDescent="0.2">
      <c r="A522" s="34">
        <f t="shared" si="122"/>
        <v>515</v>
      </c>
      <c r="B522" s="35">
        <f t="shared" si="123"/>
        <v>139.80000000000001</v>
      </c>
      <c r="C522" s="36">
        <f t="shared" si="124"/>
        <v>1042.6500000000001</v>
      </c>
      <c r="D522" s="37">
        <v>44510</v>
      </c>
      <c r="E522" s="38">
        <v>23458</v>
      </c>
      <c r="F522" s="67">
        <f t="shared" si="125"/>
        <v>3820.6</v>
      </c>
      <c r="G522" s="39">
        <f t="shared" si="126"/>
        <v>270</v>
      </c>
      <c r="H522" s="75">
        <f t="shared" si="127"/>
        <v>4090.6</v>
      </c>
      <c r="I522" s="40">
        <f t="shared" si="121"/>
        <v>1382.6</v>
      </c>
      <c r="J522" s="41">
        <f t="shared" si="129"/>
        <v>40.9</v>
      </c>
      <c r="K522" s="60">
        <v>10.5</v>
      </c>
      <c r="L522" s="42">
        <f t="shared" si="128"/>
        <v>5524.5999999999995</v>
      </c>
      <c r="N522" s="67">
        <f t="shared" si="130"/>
        <v>3820.6</v>
      </c>
      <c r="O522" s="39">
        <f t="shared" si="131"/>
        <v>180</v>
      </c>
      <c r="P522" s="75">
        <f t="shared" si="132"/>
        <v>4000.6</v>
      </c>
      <c r="Q522" s="40">
        <f t="shared" si="133"/>
        <v>1352.2</v>
      </c>
      <c r="R522" s="41">
        <f t="shared" si="134"/>
        <v>40</v>
      </c>
      <c r="S522" s="60">
        <f t="shared" si="135"/>
        <v>7</v>
      </c>
      <c r="T522" s="42">
        <f t="shared" si="136"/>
        <v>5399.8</v>
      </c>
    </row>
    <row r="523" spans="1:20" x14ac:dyDescent="0.2">
      <c r="A523" s="34">
        <f t="shared" si="122"/>
        <v>516</v>
      </c>
      <c r="B523" s="35">
        <f t="shared" si="123"/>
        <v>139.88</v>
      </c>
      <c r="C523" s="36">
        <f t="shared" si="124"/>
        <v>1042.6500000000001</v>
      </c>
      <c r="D523" s="37">
        <v>44510</v>
      </c>
      <c r="E523" s="38">
        <v>23458</v>
      </c>
      <c r="F523" s="67">
        <f t="shared" si="125"/>
        <v>3818.4</v>
      </c>
      <c r="G523" s="39">
        <f t="shared" si="126"/>
        <v>270</v>
      </c>
      <c r="H523" s="75">
        <f t="shared" si="127"/>
        <v>4088.4</v>
      </c>
      <c r="I523" s="40">
        <f t="shared" si="121"/>
        <v>1381.9</v>
      </c>
      <c r="J523" s="41">
        <f t="shared" si="129"/>
        <v>40.9</v>
      </c>
      <c r="K523" s="60">
        <v>10.5</v>
      </c>
      <c r="L523" s="42">
        <f t="shared" si="128"/>
        <v>5521.7</v>
      </c>
      <c r="N523" s="67">
        <f t="shared" si="130"/>
        <v>3818.4</v>
      </c>
      <c r="O523" s="39">
        <f t="shared" si="131"/>
        <v>180</v>
      </c>
      <c r="P523" s="75">
        <f t="shared" si="132"/>
        <v>3998.4</v>
      </c>
      <c r="Q523" s="40">
        <f t="shared" si="133"/>
        <v>1351.5</v>
      </c>
      <c r="R523" s="41">
        <f t="shared" si="134"/>
        <v>40</v>
      </c>
      <c r="S523" s="60">
        <f t="shared" si="135"/>
        <v>7</v>
      </c>
      <c r="T523" s="42">
        <f t="shared" si="136"/>
        <v>5396.9</v>
      </c>
    </row>
    <row r="524" spans="1:20" x14ac:dyDescent="0.2">
      <c r="A524" s="34">
        <f t="shared" si="122"/>
        <v>517</v>
      </c>
      <c r="B524" s="35">
        <f t="shared" si="123"/>
        <v>139.94999999999999</v>
      </c>
      <c r="C524" s="36">
        <f t="shared" si="124"/>
        <v>1042.6500000000001</v>
      </c>
      <c r="D524" s="37">
        <v>44510</v>
      </c>
      <c r="E524" s="38">
        <v>23458</v>
      </c>
      <c r="F524" s="67">
        <f t="shared" si="125"/>
        <v>3816.5</v>
      </c>
      <c r="G524" s="39">
        <f t="shared" si="126"/>
        <v>270</v>
      </c>
      <c r="H524" s="75">
        <f t="shared" si="127"/>
        <v>4086.5</v>
      </c>
      <c r="I524" s="40">
        <f t="shared" si="121"/>
        <v>1381.2</v>
      </c>
      <c r="J524" s="41">
        <f t="shared" si="129"/>
        <v>40.9</v>
      </c>
      <c r="K524" s="60">
        <v>10.5</v>
      </c>
      <c r="L524" s="42">
        <f t="shared" si="128"/>
        <v>5519.0999999999995</v>
      </c>
      <c r="N524" s="67">
        <f t="shared" si="130"/>
        <v>3816.5</v>
      </c>
      <c r="O524" s="39">
        <f t="shared" si="131"/>
        <v>180</v>
      </c>
      <c r="P524" s="75">
        <f t="shared" si="132"/>
        <v>3996.5</v>
      </c>
      <c r="Q524" s="40">
        <f t="shared" si="133"/>
        <v>1350.8</v>
      </c>
      <c r="R524" s="41">
        <f t="shared" si="134"/>
        <v>40</v>
      </c>
      <c r="S524" s="60">
        <f t="shared" si="135"/>
        <v>7</v>
      </c>
      <c r="T524" s="42">
        <f t="shared" si="136"/>
        <v>5394.3</v>
      </c>
    </row>
    <row r="525" spans="1:20" x14ac:dyDescent="0.2">
      <c r="A525" s="34">
        <f t="shared" si="122"/>
        <v>518</v>
      </c>
      <c r="B525" s="35">
        <f t="shared" si="123"/>
        <v>140.03</v>
      </c>
      <c r="C525" s="36">
        <f t="shared" si="124"/>
        <v>1042.6500000000001</v>
      </c>
      <c r="D525" s="37">
        <v>44510</v>
      </c>
      <c r="E525" s="38">
        <v>23458</v>
      </c>
      <c r="F525" s="67">
        <f t="shared" si="125"/>
        <v>3814.3</v>
      </c>
      <c r="G525" s="39">
        <f t="shared" si="126"/>
        <v>270</v>
      </c>
      <c r="H525" s="75">
        <f t="shared" si="127"/>
        <v>4084.3</v>
      </c>
      <c r="I525" s="40">
        <f t="shared" si="121"/>
        <v>1380.5</v>
      </c>
      <c r="J525" s="41">
        <f t="shared" si="129"/>
        <v>40.799999999999997</v>
      </c>
      <c r="K525" s="60">
        <v>10.5</v>
      </c>
      <c r="L525" s="42">
        <f t="shared" si="128"/>
        <v>5516.1</v>
      </c>
      <c r="N525" s="67">
        <f t="shared" si="130"/>
        <v>3814.3</v>
      </c>
      <c r="O525" s="39">
        <f t="shared" si="131"/>
        <v>180</v>
      </c>
      <c r="P525" s="75">
        <f t="shared" si="132"/>
        <v>3994.3</v>
      </c>
      <c r="Q525" s="40">
        <f t="shared" si="133"/>
        <v>1350.1</v>
      </c>
      <c r="R525" s="41">
        <f t="shared" si="134"/>
        <v>39.9</v>
      </c>
      <c r="S525" s="60">
        <f t="shared" si="135"/>
        <v>7</v>
      </c>
      <c r="T525" s="42">
        <f t="shared" si="136"/>
        <v>5391.2999999999993</v>
      </c>
    </row>
    <row r="526" spans="1:20" x14ac:dyDescent="0.2">
      <c r="A526" s="34">
        <f t="shared" si="122"/>
        <v>519</v>
      </c>
      <c r="B526" s="35">
        <f t="shared" si="123"/>
        <v>140.11000000000001</v>
      </c>
      <c r="C526" s="36">
        <f t="shared" si="124"/>
        <v>1042.6500000000001</v>
      </c>
      <c r="D526" s="37">
        <v>44510</v>
      </c>
      <c r="E526" s="38">
        <v>23458</v>
      </c>
      <c r="F526" s="67">
        <f t="shared" si="125"/>
        <v>3812.1</v>
      </c>
      <c r="G526" s="39">
        <f t="shared" si="126"/>
        <v>270</v>
      </c>
      <c r="H526" s="75">
        <f t="shared" si="127"/>
        <v>4082.1</v>
      </c>
      <c r="I526" s="40">
        <f t="shared" si="121"/>
        <v>1379.7</v>
      </c>
      <c r="J526" s="41">
        <f t="shared" si="129"/>
        <v>40.799999999999997</v>
      </c>
      <c r="K526" s="60">
        <v>10.5</v>
      </c>
      <c r="L526" s="42">
        <f t="shared" si="128"/>
        <v>5513.1</v>
      </c>
      <c r="N526" s="67">
        <f t="shared" si="130"/>
        <v>3812.1</v>
      </c>
      <c r="O526" s="39">
        <f t="shared" si="131"/>
        <v>180</v>
      </c>
      <c r="P526" s="75">
        <f t="shared" si="132"/>
        <v>3992.1</v>
      </c>
      <c r="Q526" s="40">
        <f t="shared" si="133"/>
        <v>1349.3</v>
      </c>
      <c r="R526" s="41">
        <f t="shared" si="134"/>
        <v>39.9</v>
      </c>
      <c r="S526" s="60">
        <f t="shared" si="135"/>
        <v>7</v>
      </c>
      <c r="T526" s="42">
        <f t="shared" si="136"/>
        <v>5388.2999999999993</v>
      </c>
    </row>
    <row r="527" spans="1:20" x14ac:dyDescent="0.2">
      <c r="A527" s="34">
        <f t="shared" si="122"/>
        <v>520</v>
      </c>
      <c r="B527" s="35">
        <f t="shared" si="123"/>
        <v>140.19</v>
      </c>
      <c r="C527" s="36">
        <f t="shared" si="124"/>
        <v>1042.6500000000001</v>
      </c>
      <c r="D527" s="37">
        <v>44510</v>
      </c>
      <c r="E527" s="38">
        <v>23458</v>
      </c>
      <c r="F527" s="67">
        <f t="shared" si="125"/>
        <v>3810</v>
      </c>
      <c r="G527" s="39">
        <f t="shared" si="126"/>
        <v>270</v>
      </c>
      <c r="H527" s="75">
        <f t="shared" si="127"/>
        <v>4080</v>
      </c>
      <c r="I527" s="40">
        <f t="shared" si="121"/>
        <v>1379</v>
      </c>
      <c r="J527" s="41">
        <f t="shared" si="129"/>
        <v>40.799999999999997</v>
      </c>
      <c r="K527" s="60">
        <v>10.5</v>
      </c>
      <c r="L527" s="42">
        <f t="shared" si="128"/>
        <v>5510.3</v>
      </c>
      <c r="N527" s="67">
        <f t="shared" si="130"/>
        <v>3810</v>
      </c>
      <c r="O527" s="39">
        <f t="shared" si="131"/>
        <v>180</v>
      </c>
      <c r="P527" s="75">
        <f t="shared" si="132"/>
        <v>3990</v>
      </c>
      <c r="Q527" s="40">
        <f t="shared" si="133"/>
        <v>1348.6</v>
      </c>
      <c r="R527" s="41">
        <f t="shared" si="134"/>
        <v>39.9</v>
      </c>
      <c r="S527" s="60">
        <f t="shared" si="135"/>
        <v>7</v>
      </c>
      <c r="T527" s="42">
        <f t="shared" si="136"/>
        <v>5385.5</v>
      </c>
    </row>
    <row r="528" spans="1:20" x14ac:dyDescent="0.2">
      <c r="A528" s="34">
        <f t="shared" si="122"/>
        <v>521</v>
      </c>
      <c r="B528" s="35">
        <f t="shared" si="123"/>
        <v>140.26</v>
      </c>
      <c r="C528" s="36">
        <f t="shared" si="124"/>
        <v>1042.6500000000001</v>
      </c>
      <c r="D528" s="37">
        <v>44510</v>
      </c>
      <c r="E528" s="38">
        <v>23458</v>
      </c>
      <c r="F528" s="67">
        <f t="shared" si="125"/>
        <v>3808.1</v>
      </c>
      <c r="G528" s="39">
        <f t="shared" si="126"/>
        <v>270</v>
      </c>
      <c r="H528" s="75">
        <f t="shared" si="127"/>
        <v>4078.1</v>
      </c>
      <c r="I528" s="40">
        <f t="shared" si="121"/>
        <v>1378.4</v>
      </c>
      <c r="J528" s="41">
        <f t="shared" si="129"/>
        <v>40.799999999999997</v>
      </c>
      <c r="K528" s="60">
        <v>10.5</v>
      </c>
      <c r="L528" s="42">
        <f t="shared" si="128"/>
        <v>5507.8</v>
      </c>
      <c r="N528" s="67">
        <f t="shared" si="130"/>
        <v>3808.1</v>
      </c>
      <c r="O528" s="39">
        <f t="shared" si="131"/>
        <v>180</v>
      </c>
      <c r="P528" s="75">
        <f t="shared" si="132"/>
        <v>3988.1</v>
      </c>
      <c r="Q528" s="40">
        <f t="shared" si="133"/>
        <v>1348</v>
      </c>
      <c r="R528" s="41">
        <f t="shared" si="134"/>
        <v>39.9</v>
      </c>
      <c r="S528" s="60">
        <f t="shared" si="135"/>
        <v>7</v>
      </c>
      <c r="T528" s="42">
        <f t="shared" si="136"/>
        <v>5383</v>
      </c>
    </row>
    <row r="529" spans="1:20" x14ac:dyDescent="0.2">
      <c r="A529" s="34">
        <f t="shared" si="122"/>
        <v>522</v>
      </c>
      <c r="B529" s="35">
        <f t="shared" si="123"/>
        <v>140.34</v>
      </c>
      <c r="C529" s="36">
        <f t="shared" si="124"/>
        <v>1042.6500000000001</v>
      </c>
      <c r="D529" s="37">
        <v>44510</v>
      </c>
      <c r="E529" s="38">
        <v>23458</v>
      </c>
      <c r="F529" s="67">
        <f t="shared" si="125"/>
        <v>3805.9</v>
      </c>
      <c r="G529" s="39">
        <f t="shared" si="126"/>
        <v>270</v>
      </c>
      <c r="H529" s="75">
        <f t="shared" si="127"/>
        <v>4075.9</v>
      </c>
      <c r="I529" s="40">
        <f t="shared" si="121"/>
        <v>1377.7</v>
      </c>
      <c r="J529" s="41">
        <f t="shared" si="129"/>
        <v>40.799999999999997</v>
      </c>
      <c r="K529" s="60">
        <v>10.5</v>
      </c>
      <c r="L529" s="42">
        <f t="shared" si="128"/>
        <v>5504.9000000000005</v>
      </c>
      <c r="N529" s="67">
        <f t="shared" si="130"/>
        <v>3805.9</v>
      </c>
      <c r="O529" s="39">
        <f t="shared" si="131"/>
        <v>180</v>
      </c>
      <c r="P529" s="75">
        <f t="shared" si="132"/>
        <v>3985.9</v>
      </c>
      <c r="Q529" s="40">
        <f t="shared" si="133"/>
        <v>1347.2</v>
      </c>
      <c r="R529" s="41">
        <f t="shared" si="134"/>
        <v>39.9</v>
      </c>
      <c r="S529" s="60">
        <f t="shared" si="135"/>
        <v>7</v>
      </c>
      <c r="T529" s="42">
        <f t="shared" si="136"/>
        <v>5380</v>
      </c>
    </row>
    <row r="530" spans="1:20" x14ac:dyDescent="0.2">
      <c r="A530" s="34">
        <f t="shared" si="122"/>
        <v>523</v>
      </c>
      <c r="B530" s="35">
        <f t="shared" si="123"/>
        <v>140.41999999999999</v>
      </c>
      <c r="C530" s="36">
        <f t="shared" si="124"/>
        <v>1042.6500000000001</v>
      </c>
      <c r="D530" s="37">
        <v>44510</v>
      </c>
      <c r="E530" s="38">
        <v>23458</v>
      </c>
      <c r="F530" s="67">
        <f t="shared" si="125"/>
        <v>3803.7</v>
      </c>
      <c r="G530" s="39">
        <f t="shared" si="126"/>
        <v>270</v>
      </c>
      <c r="H530" s="75">
        <f t="shared" si="127"/>
        <v>4073.7</v>
      </c>
      <c r="I530" s="40">
        <f t="shared" si="121"/>
        <v>1376.9</v>
      </c>
      <c r="J530" s="41">
        <f t="shared" si="129"/>
        <v>40.700000000000003</v>
      </c>
      <c r="K530" s="60">
        <v>10.5</v>
      </c>
      <c r="L530" s="42">
        <f t="shared" si="128"/>
        <v>5501.8</v>
      </c>
      <c r="N530" s="67">
        <f t="shared" si="130"/>
        <v>3803.7</v>
      </c>
      <c r="O530" s="39">
        <f t="shared" si="131"/>
        <v>180</v>
      </c>
      <c r="P530" s="75">
        <f t="shared" si="132"/>
        <v>3983.7</v>
      </c>
      <c r="Q530" s="40">
        <f t="shared" si="133"/>
        <v>1346.5</v>
      </c>
      <c r="R530" s="41">
        <f t="shared" si="134"/>
        <v>39.799999999999997</v>
      </c>
      <c r="S530" s="60">
        <f t="shared" si="135"/>
        <v>7</v>
      </c>
      <c r="T530" s="42">
        <f t="shared" si="136"/>
        <v>5377</v>
      </c>
    </row>
    <row r="531" spans="1:20" x14ac:dyDescent="0.2">
      <c r="A531" s="34">
        <f t="shared" si="122"/>
        <v>524</v>
      </c>
      <c r="B531" s="35">
        <f t="shared" si="123"/>
        <v>140.49</v>
      </c>
      <c r="C531" s="36">
        <f t="shared" si="124"/>
        <v>1042.6500000000001</v>
      </c>
      <c r="D531" s="37">
        <v>44510</v>
      </c>
      <c r="E531" s="38">
        <v>23458</v>
      </c>
      <c r="F531" s="67">
        <f t="shared" si="125"/>
        <v>3801.8</v>
      </c>
      <c r="G531" s="39">
        <f t="shared" si="126"/>
        <v>270</v>
      </c>
      <c r="H531" s="75">
        <f t="shared" si="127"/>
        <v>4071.8</v>
      </c>
      <c r="I531" s="40">
        <f t="shared" si="121"/>
        <v>1376.3</v>
      </c>
      <c r="J531" s="41">
        <f t="shared" si="129"/>
        <v>40.700000000000003</v>
      </c>
      <c r="K531" s="60">
        <v>10.5</v>
      </c>
      <c r="L531" s="42">
        <f t="shared" si="128"/>
        <v>5499.3</v>
      </c>
      <c r="N531" s="67">
        <f t="shared" si="130"/>
        <v>3801.8</v>
      </c>
      <c r="O531" s="39">
        <f t="shared" si="131"/>
        <v>180</v>
      </c>
      <c r="P531" s="75">
        <f t="shared" si="132"/>
        <v>3981.8</v>
      </c>
      <c r="Q531" s="40">
        <f t="shared" si="133"/>
        <v>1345.8</v>
      </c>
      <c r="R531" s="41">
        <f t="shared" si="134"/>
        <v>39.799999999999997</v>
      </c>
      <c r="S531" s="60">
        <f t="shared" si="135"/>
        <v>7</v>
      </c>
      <c r="T531" s="42">
        <f t="shared" si="136"/>
        <v>5374.4000000000005</v>
      </c>
    </row>
    <row r="532" spans="1:20" x14ac:dyDescent="0.2">
      <c r="A532" s="34">
        <f t="shared" si="122"/>
        <v>525</v>
      </c>
      <c r="B532" s="35">
        <f t="shared" si="123"/>
        <v>140.57</v>
      </c>
      <c r="C532" s="36">
        <f t="shared" si="124"/>
        <v>1042.6500000000001</v>
      </c>
      <c r="D532" s="37">
        <v>44510</v>
      </c>
      <c r="E532" s="38">
        <v>23458</v>
      </c>
      <c r="F532" s="67">
        <f t="shared" si="125"/>
        <v>3799.7</v>
      </c>
      <c r="G532" s="39">
        <f t="shared" si="126"/>
        <v>270</v>
      </c>
      <c r="H532" s="75">
        <f t="shared" si="127"/>
        <v>4069.7</v>
      </c>
      <c r="I532" s="40">
        <f t="shared" ref="I532:I537" si="137">ROUND(H532*0.338,1)</f>
        <v>1375.6</v>
      </c>
      <c r="J532" s="41">
        <f t="shared" si="129"/>
        <v>40.700000000000003</v>
      </c>
      <c r="K532" s="60">
        <v>10.5</v>
      </c>
      <c r="L532" s="42">
        <f t="shared" si="128"/>
        <v>5496.4999999999991</v>
      </c>
      <c r="N532" s="67">
        <f t="shared" si="130"/>
        <v>3799.7</v>
      </c>
      <c r="O532" s="39">
        <f t="shared" si="131"/>
        <v>180</v>
      </c>
      <c r="P532" s="75">
        <f t="shared" si="132"/>
        <v>3979.7</v>
      </c>
      <c r="Q532" s="40">
        <f t="shared" si="133"/>
        <v>1345.1</v>
      </c>
      <c r="R532" s="41">
        <f t="shared" si="134"/>
        <v>39.799999999999997</v>
      </c>
      <c r="S532" s="60">
        <f t="shared" si="135"/>
        <v>7</v>
      </c>
      <c r="T532" s="42">
        <f t="shared" si="136"/>
        <v>5371.5999999999995</v>
      </c>
    </row>
    <row r="533" spans="1:20" x14ac:dyDescent="0.2">
      <c r="A533" s="34">
        <f t="shared" si="122"/>
        <v>526</v>
      </c>
      <c r="B533" s="35">
        <f t="shared" si="123"/>
        <v>140.65</v>
      </c>
      <c r="C533" s="36">
        <f t="shared" si="124"/>
        <v>1042.6500000000001</v>
      </c>
      <c r="D533" s="37">
        <v>44510</v>
      </c>
      <c r="E533" s="38">
        <v>23458</v>
      </c>
      <c r="F533" s="67">
        <f t="shared" si="125"/>
        <v>3797.5</v>
      </c>
      <c r="G533" s="39">
        <f t="shared" si="126"/>
        <v>270</v>
      </c>
      <c r="H533" s="75">
        <f t="shared" si="127"/>
        <v>4067.5</v>
      </c>
      <c r="I533" s="40">
        <f t="shared" si="137"/>
        <v>1374.8</v>
      </c>
      <c r="J533" s="41">
        <f t="shared" si="129"/>
        <v>40.700000000000003</v>
      </c>
      <c r="K533" s="60">
        <v>10.5</v>
      </c>
      <c r="L533" s="42">
        <f t="shared" si="128"/>
        <v>5493.5</v>
      </c>
      <c r="N533" s="67">
        <f t="shared" si="130"/>
        <v>3797.5</v>
      </c>
      <c r="O533" s="39">
        <f t="shared" si="131"/>
        <v>180</v>
      </c>
      <c r="P533" s="75">
        <f t="shared" si="132"/>
        <v>3977.5</v>
      </c>
      <c r="Q533" s="40">
        <f t="shared" si="133"/>
        <v>1344.4</v>
      </c>
      <c r="R533" s="41">
        <f t="shared" si="134"/>
        <v>39.799999999999997</v>
      </c>
      <c r="S533" s="60">
        <f t="shared" si="135"/>
        <v>7</v>
      </c>
      <c r="T533" s="42">
        <f t="shared" si="136"/>
        <v>5368.7</v>
      </c>
    </row>
    <row r="534" spans="1:20" x14ac:dyDescent="0.2">
      <c r="A534" s="34">
        <f>A533+1</f>
        <v>527</v>
      </c>
      <c r="B534" s="35">
        <f>ROUND(IF(A534&lt;B$555,(IF(A534&lt;$B$559,B$561+B$562*A534,B$548+B$549*A534+B$550*A534^2+B$551*A534^3+B$552*A534^4+B$553*A534^5)),(B$557)),2)</f>
        <v>140.72</v>
      </c>
      <c r="C534" s="36">
        <f>ROUND(IF(A534&lt;C$555,(IF(A534&lt;C$559,C$561+C$562*A534,C$548+C$549*A534+C$550*A534^2+C$551*A534^3+C$552*A534^4+C$553*A534^5)),(C$557)),2)</f>
        <v>1042.6500000000001</v>
      </c>
      <c r="D534" s="37">
        <v>44510</v>
      </c>
      <c r="E534" s="38">
        <v>23458</v>
      </c>
      <c r="F534" s="67">
        <f t="shared" ref="F534:G537" si="138">ROUND(12/B534*D534,1)</f>
        <v>3795.6</v>
      </c>
      <c r="G534" s="39">
        <f t="shared" si="138"/>
        <v>270</v>
      </c>
      <c r="H534" s="75">
        <f>F534+G534</f>
        <v>4065.6</v>
      </c>
      <c r="I534" s="40">
        <f t="shared" si="137"/>
        <v>1374.2</v>
      </c>
      <c r="J534" s="41">
        <f t="shared" si="129"/>
        <v>40.700000000000003</v>
      </c>
      <c r="K534" s="60">
        <v>10.5</v>
      </c>
      <c r="L534" s="42">
        <f>SUM(H534:K534)</f>
        <v>5491</v>
      </c>
      <c r="N534" s="67">
        <f t="shared" si="130"/>
        <v>3795.6</v>
      </c>
      <c r="O534" s="39">
        <f t="shared" si="131"/>
        <v>180</v>
      </c>
      <c r="P534" s="75">
        <f t="shared" si="132"/>
        <v>3975.6</v>
      </c>
      <c r="Q534" s="40">
        <f t="shared" si="133"/>
        <v>1343.8</v>
      </c>
      <c r="R534" s="41">
        <f t="shared" si="134"/>
        <v>39.799999999999997</v>
      </c>
      <c r="S534" s="60">
        <f t="shared" si="135"/>
        <v>7</v>
      </c>
      <c r="T534" s="42">
        <f t="shared" si="136"/>
        <v>5366.2</v>
      </c>
    </row>
    <row r="535" spans="1:20" x14ac:dyDescent="0.2">
      <c r="A535" s="34">
        <f>A534+1</f>
        <v>528</v>
      </c>
      <c r="B535" s="35">
        <f>ROUND(IF(A535&lt;B$555,(IF(A535&lt;$B$559,B$561+B$562*A535,B$548+B$549*A535+B$550*A535^2+B$551*A535^3+B$552*A535^4+B$553*A535^5)),(B$557)),2)</f>
        <v>140.80000000000001</v>
      </c>
      <c r="C535" s="36">
        <f>ROUND(IF(A535&lt;C$555,(IF(A535&lt;C$559,C$561+C$562*A535,C$548+C$549*A535+C$550*A535^2+C$551*A535^3+C$552*A535^4+C$553*A535^5)),(C$557)),2)</f>
        <v>1042.6500000000001</v>
      </c>
      <c r="D535" s="37">
        <v>44510</v>
      </c>
      <c r="E535" s="38">
        <v>23458</v>
      </c>
      <c r="F535" s="67">
        <f t="shared" si="138"/>
        <v>3793.5</v>
      </c>
      <c r="G535" s="39">
        <f t="shared" si="138"/>
        <v>270</v>
      </c>
      <c r="H535" s="75">
        <f>F535+G535</f>
        <v>4063.5</v>
      </c>
      <c r="I535" s="40">
        <f t="shared" si="137"/>
        <v>1373.5</v>
      </c>
      <c r="J535" s="41">
        <f t="shared" si="129"/>
        <v>40.6</v>
      </c>
      <c r="K535" s="60">
        <v>10.5</v>
      </c>
      <c r="L535" s="42">
        <f>SUM(H535:K535)</f>
        <v>5488.1</v>
      </c>
      <c r="N535" s="67">
        <f t="shared" si="130"/>
        <v>3793.5</v>
      </c>
      <c r="O535" s="39">
        <f t="shared" si="131"/>
        <v>180</v>
      </c>
      <c r="P535" s="75">
        <f t="shared" si="132"/>
        <v>3973.5</v>
      </c>
      <c r="Q535" s="40">
        <f t="shared" si="133"/>
        <v>1343</v>
      </c>
      <c r="R535" s="41">
        <f t="shared" si="134"/>
        <v>39.700000000000003</v>
      </c>
      <c r="S535" s="60">
        <f t="shared" si="135"/>
        <v>7</v>
      </c>
      <c r="T535" s="42">
        <f t="shared" si="136"/>
        <v>5363.2</v>
      </c>
    </row>
    <row r="536" spans="1:20" x14ac:dyDescent="0.2">
      <c r="A536" s="34">
        <f>A535+1</f>
        <v>529</v>
      </c>
      <c r="B536" s="35">
        <f>ROUND(IF(A536&lt;B$555,(IF(A536&lt;$B$559,B$561+B$562*A536,B$548+B$549*A536+B$550*A536^2+B$551*A536^3+B$552*A536^4+B$553*A536^5)),(B$557)),2)</f>
        <v>140.88</v>
      </c>
      <c r="C536" s="36">
        <f>ROUND(IF(A536&lt;C$555,(IF(A536&lt;C$559,C$561+C$562*A536,C$548+C$549*A536+C$550*A536^2+C$551*A536^3+C$552*A536^4+C$553*A536^5)),(C$557)),2)</f>
        <v>1042.6500000000001</v>
      </c>
      <c r="D536" s="37">
        <v>44510</v>
      </c>
      <c r="E536" s="38">
        <v>23458</v>
      </c>
      <c r="F536" s="67">
        <f t="shared" si="138"/>
        <v>3791.3</v>
      </c>
      <c r="G536" s="39">
        <f t="shared" si="138"/>
        <v>270</v>
      </c>
      <c r="H536" s="75">
        <f>F536+G536</f>
        <v>4061.3</v>
      </c>
      <c r="I536" s="40">
        <f t="shared" si="137"/>
        <v>1372.7</v>
      </c>
      <c r="J536" s="41">
        <f t="shared" si="129"/>
        <v>40.6</v>
      </c>
      <c r="K536" s="60">
        <v>10.5</v>
      </c>
      <c r="L536" s="42">
        <f>SUM(H536:K536)</f>
        <v>5485.1</v>
      </c>
      <c r="N536" s="67">
        <f t="shared" si="130"/>
        <v>3791.3</v>
      </c>
      <c r="O536" s="39">
        <f t="shared" si="131"/>
        <v>180</v>
      </c>
      <c r="P536" s="75">
        <f t="shared" si="132"/>
        <v>3971.3</v>
      </c>
      <c r="Q536" s="40">
        <f t="shared" si="133"/>
        <v>1342.3</v>
      </c>
      <c r="R536" s="41">
        <f t="shared" si="134"/>
        <v>39.700000000000003</v>
      </c>
      <c r="S536" s="60">
        <f t="shared" si="135"/>
        <v>7</v>
      </c>
      <c r="T536" s="42">
        <f t="shared" si="136"/>
        <v>5360.3</v>
      </c>
    </row>
    <row r="537" spans="1:20" ht="13.5" thickBot="1" x14ac:dyDescent="0.25">
      <c r="A537" s="43">
        <f>A536+1</f>
        <v>530</v>
      </c>
      <c r="B537" s="103">
        <f>ROUND(IF(A537&lt;B$555,(IF(A537&lt;$B$559,B$561+B$562*A537,B$548+B$549*A537+B$550*A537^2+B$551*A537^3+B$552*A537^4+B$553*A537^5)),(B$557)),2)</f>
        <v>140.96</v>
      </c>
      <c r="C537" s="104">
        <f>ROUND(IF(A537&lt;C$555,(IF(A537&lt;C$559,C$561+C$562*A537,C$548+C$549*A537+C$550*A537^2+C$551*A537^3+C$552*A537^4+C$553*A537^5)),(C$557)),2)</f>
        <v>1042.6500000000001</v>
      </c>
      <c r="D537" s="45">
        <v>44510</v>
      </c>
      <c r="E537" s="46">
        <v>23458</v>
      </c>
      <c r="F537" s="68">
        <f t="shared" si="138"/>
        <v>3789.2</v>
      </c>
      <c r="G537" s="47">
        <f t="shared" si="138"/>
        <v>270</v>
      </c>
      <c r="H537" s="76">
        <f>F537+G537</f>
        <v>4059.2</v>
      </c>
      <c r="I537" s="48">
        <f t="shared" si="137"/>
        <v>1372</v>
      </c>
      <c r="J537" s="49">
        <f t="shared" si="129"/>
        <v>40.6</v>
      </c>
      <c r="K537" s="61">
        <v>10.5</v>
      </c>
      <c r="L537" s="50">
        <f>SUM(H537:K537)</f>
        <v>5482.3</v>
      </c>
      <c r="N537" s="68">
        <f t="shared" si="130"/>
        <v>3789.2</v>
      </c>
      <c r="O537" s="47">
        <f t="shared" si="131"/>
        <v>180</v>
      </c>
      <c r="P537" s="76">
        <f t="shared" si="132"/>
        <v>3969.2</v>
      </c>
      <c r="Q537" s="48">
        <f t="shared" si="133"/>
        <v>1341.6</v>
      </c>
      <c r="R537" s="49">
        <f t="shared" si="134"/>
        <v>39.700000000000003</v>
      </c>
      <c r="S537" s="61">
        <f t="shared" si="135"/>
        <v>7</v>
      </c>
      <c r="T537" s="50">
        <f t="shared" si="136"/>
        <v>5357.4999999999991</v>
      </c>
    </row>
    <row r="538" spans="1:20" x14ac:dyDescent="0.2">
      <c r="B538" s="3"/>
      <c r="C538" s="2"/>
    </row>
    <row r="539" spans="1:20" ht="55.5" customHeight="1" x14ac:dyDescent="0.2">
      <c r="A539" s="125" t="s">
        <v>39</v>
      </c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2"/>
    </row>
    <row r="540" spans="1:20" s="52" customFormat="1" x14ac:dyDescent="0.2">
      <c r="A540" s="51"/>
      <c r="B540" s="3"/>
      <c r="C540" s="2"/>
      <c r="D540" s="2"/>
      <c r="E540" s="2"/>
      <c r="F540" s="4"/>
      <c r="G540" s="4"/>
      <c r="H540" s="70"/>
      <c r="I540" s="3"/>
      <c r="J540" s="2"/>
      <c r="K540" s="2"/>
      <c r="L540" s="4"/>
      <c r="M540" s="2"/>
    </row>
    <row r="541" spans="1:20" s="52" customFormat="1" x14ac:dyDescent="0.2">
      <c r="D541" s="2"/>
      <c r="E541" s="2"/>
      <c r="F541" s="4"/>
      <c r="G541" s="4"/>
      <c r="H541" s="70"/>
      <c r="I541" s="3"/>
      <c r="J541" s="2"/>
      <c r="K541" s="2"/>
      <c r="L541" s="4"/>
      <c r="M541" s="2"/>
    </row>
    <row r="542" spans="1:20" x14ac:dyDescent="0.2">
      <c r="B542" s="3"/>
      <c r="C542" s="85"/>
      <c r="H542" s="70"/>
      <c r="I542" s="3"/>
      <c r="J542" s="2"/>
      <c r="K542" s="2"/>
      <c r="L542" s="4"/>
      <c r="M542" s="2"/>
    </row>
    <row r="543" spans="1:20" x14ac:dyDescent="0.2">
      <c r="A543" s="51">
        <v>0</v>
      </c>
      <c r="B543" s="3">
        <f>ROUND(IF(A543&lt;B$555,(IF(A543&lt;$B$559,B$561+B$562*A543,B$548+B$549*A543+B$550*A543^2+B$551*A543^3+B$552*A543^4+B$553*A543^5)),(B$557)),2)</f>
        <v>91.47</v>
      </c>
      <c r="C543" s="85">
        <f>ROUND(IF(A543&lt;C$555,(C$548+C$549*A543+C$550*A543^2+C$551*A543^3+C$552*A543^4+C$553*A543^5),(C$557+C$559*A543+C$560*A543^2+C$561*A543^3+C$562*A543^4+C$563*A543^5)),2)</f>
        <v>896.45</v>
      </c>
      <c r="H543" s="70"/>
      <c r="I543" s="3"/>
      <c r="J543" s="2"/>
      <c r="K543" s="2"/>
      <c r="L543" s="4"/>
      <c r="M543" s="2"/>
    </row>
    <row r="544" spans="1:20" x14ac:dyDescent="0.2">
      <c r="B544" s="3"/>
      <c r="C544" s="2"/>
      <c r="H544" s="70"/>
      <c r="I544" s="3"/>
      <c r="J544" s="2"/>
      <c r="K544" s="2"/>
      <c r="L544" s="4"/>
      <c r="M544" s="2"/>
    </row>
    <row r="545" spans="1:13" x14ac:dyDescent="0.2">
      <c r="B545" s="1" t="s">
        <v>28</v>
      </c>
      <c r="C545" s="2"/>
      <c r="H545" s="70"/>
      <c r="I545" s="3"/>
      <c r="J545" s="2"/>
      <c r="K545" s="2"/>
      <c r="L545" s="4"/>
      <c r="M545" s="2"/>
    </row>
    <row r="546" spans="1:13" x14ac:dyDescent="0.2">
      <c r="B546" s="81" t="s">
        <v>38</v>
      </c>
      <c r="C546" s="2"/>
      <c r="H546" s="70"/>
      <c r="I546" s="3"/>
      <c r="J546" s="2"/>
      <c r="K546" s="2"/>
      <c r="L546" s="4"/>
      <c r="M546" s="2"/>
    </row>
    <row r="547" spans="1:13" x14ac:dyDescent="0.2">
      <c r="B547" s="102" t="s">
        <v>34</v>
      </c>
      <c r="C547" s="2"/>
      <c r="H547" s="70"/>
      <c r="I547" s="3"/>
      <c r="J547" s="2"/>
      <c r="K547" s="2"/>
      <c r="L547" s="4"/>
      <c r="M547" s="2"/>
    </row>
    <row r="548" spans="1:13" x14ac:dyDescent="0.2">
      <c r="A548" s="86" t="s">
        <v>18</v>
      </c>
      <c r="B548" s="110">
        <v>91.472183604795831</v>
      </c>
      <c r="C548" s="105">
        <v>896.44590000000005</v>
      </c>
      <c r="D548" s="111"/>
      <c r="H548" s="70"/>
      <c r="I548" s="62"/>
      <c r="J548" s="62"/>
      <c r="K548" s="2"/>
      <c r="L548" s="4"/>
      <c r="M548" s="2"/>
    </row>
    <row r="549" spans="1:13" x14ac:dyDescent="0.2">
      <c r="A549" s="86" t="s">
        <v>19</v>
      </c>
      <c r="B549" s="112">
        <v>0.11001113672198606</v>
      </c>
      <c r="C549" s="109">
        <v>2.5752935250000006</v>
      </c>
      <c r="D549" s="111"/>
      <c r="H549" s="70"/>
      <c r="I549" s="3"/>
      <c r="J549" s="2"/>
      <c r="K549" s="2"/>
      <c r="L549" s="4"/>
      <c r="M549" s="2"/>
    </row>
    <row r="550" spans="1:13" x14ac:dyDescent="0.2">
      <c r="A550" s="86" t="s">
        <v>20</v>
      </c>
      <c r="B550" s="106">
        <v>-3.1408868340519736E-5</v>
      </c>
      <c r="C550" s="107">
        <v>-2.1688364250000002E-2</v>
      </c>
      <c r="D550" s="111"/>
      <c r="H550" s="70"/>
      <c r="I550" s="3"/>
      <c r="J550" s="2"/>
      <c r="K550" s="2"/>
      <c r="L550" s="4"/>
      <c r="M550" s="2"/>
    </row>
    <row r="551" spans="1:13" x14ac:dyDescent="0.2">
      <c r="A551" s="86" t="s">
        <v>21</v>
      </c>
      <c r="B551" s="106"/>
      <c r="C551" s="107">
        <v>8.6896986750000017E-5</v>
      </c>
      <c r="D551" s="111"/>
      <c r="H551" s="70"/>
      <c r="I551" s="3"/>
      <c r="J551" s="2"/>
      <c r="K551" s="2"/>
      <c r="L551" s="4"/>
      <c r="M551" s="2"/>
    </row>
    <row r="552" spans="1:13" x14ac:dyDescent="0.2">
      <c r="A552" s="86" t="s">
        <v>22</v>
      </c>
      <c r="B552" s="106"/>
      <c r="C552" s="107">
        <v>-1.2794473125E-7</v>
      </c>
      <c r="D552" s="111"/>
      <c r="H552" s="70"/>
      <c r="I552" s="3"/>
      <c r="J552" s="2"/>
      <c r="K552" s="2"/>
      <c r="L552" s="4"/>
      <c r="M552" s="2"/>
    </row>
    <row r="553" spans="1:13" x14ac:dyDescent="0.2">
      <c r="A553" s="86" t="s">
        <v>23</v>
      </c>
      <c r="B553" s="108"/>
      <c r="C553" s="84"/>
      <c r="D553" s="111"/>
      <c r="H553" s="70"/>
      <c r="I553" s="3"/>
      <c r="J553" s="2"/>
      <c r="K553" s="2"/>
      <c r="L553" s="4"/>
      <c r="M553" s="2"/>
    </row>
    <row r="554" spans="1:13" x14ac:dyDescent="0.2">
      <c r="A554" s="87"/>
      <c r="C554" s="83"/>
      <c r="H554" s="70"/>
      <c r="I554" s="3"/>
      <c r="J554" s="2"/>
      <c r="K554" s="2"/>
      <c r="L554" s="4"/>
      <c r="M554" s="2"/>
    </row>
    <row r="555" spans="1:13" x14ac:dyDescent="0.2">
      <c r="A555" s="88" t="s">
        <v>24</v>
      </c>
      <c r="B555" s="88">
        <v>1750</v>
      </c>
      <c r="C555" s="89">
        <v>249</v>
      </c>
      <c r="H555" s="70"/>
      <c r="I555" s="3"/>
      <c r="J555" s="2"/>
      <c r="K555" s="2"/>
      <c r="L555" s="4"/>
      <c r="M555" s="2"/>
    </row>
    <row r="556" spans="1:13" x14ac:dyDescent="0.2">
      <c r="A556" s="87"/>
      <c r="H556" s="70"/>
      <c r="I556" s="3"/>
      <c r="J556" s="2"/>
      <c r="K556" s="2"/>
      <c r="L556" s="4"/>
      <c r="M556" s="2"/>
    </row>
    <row r="557" spans="1:13" x14ac:dyDescent="0.2">
      <c r="A557" s="86" t="s">
        <v>35</v>
      </c>
      <c r="B557" s="3">
        <v>178.86</v>
      </c>
      <c r="C557" s="85">
        <v>1042.6500000000001</v>
      </c>
      <c r="H557" s="70"/>
      <c r="I557" s="3"/>
      <c r="J557" s="2"/>
      <c r="K557" s="2"/>
      <c r="L557" s="4"/>
      <c r="M557" s="2"/>
    </row>
    <row r="558" spans="1:13" x14ac:dyDescent="0.2">
      <c r="A558" s="86"/>
      <c r="B558" s="3">
        <f>B557*1.05</f>
        <v>187.80300000000003</v>
      </c>
      <c r="H558" s="70"/>
      <c r="I558" s="3"/>
      <c r="J558" s="2"/>
      <c r="K558" s="2"/>
      <c r="L558" s="4"/>
      <c r="M558" s="2"/>
    </row>
    <row r="559" spans="1:13" x14ac:dyDescent="0.2">
      <c r="A559" s="87" t="s">
        <v>32</v>
      </c>
      <c r="B559" s="99">
        <v>0</v>
      </c>
      <c r="C559" s="2">
        <v>0</v>
      </c>
      <c r="H559" s="70"/>
      <c r="I559" s="3"/>
      <c r="J559" s="2"/>
      <c r="K559" s="2"/>
      <c r="L559" s="4"/>
      <c r="M559" s="2"/>
    </row>
    <row r="560" spans="1:13" x14ac:dyDescent="0.2">
      <c r="A560" s="92" t="s">
        <v>36</v>
      </c>
      <c r="B560" s="93"/>
      <c r="C560" s="2"/>
      <c r="H560" s="70"/>
      <c r="I560" s="3"/>
      <c r="J560" s="2"/>
      <c r="K560" s="2"/>
      <c r="L560" s="4"/>
      <c r="M560" s="2"/>
    </row>
    <row r="561" spans="1:14" x14ac:dyDescent="0.2">
      <c r="A561" s="94" t="s">
        <v>19</v>
      </c>
      <c r="B561" s="95">
        <f>B543</f>
        <v>91.47</v>
      </c>
      <c r="C561" s="95">
        <f>C543</f>
        <v>896.45</v>
      </c>
      <c r="H561" s="70"/>
    </row>
    <row r="562" spans="1:14" x14ac:dyDescent="0.2">
      <c r="A562" s="94" t="s">
        <v>19</v>
      </c>
      <c r="B562" s="96"/>
      <c r="C562" s="2"/>
      <c r="H562" s="70"/>
    </row>
    <row r="563" spans="1:14" x14ac:dyDescent="0.2">
      <c r="A563" s="94" t="s">
        <v>20</v>
      </c>
      <c r="B563" s="96"/>
      <c r="C563" s="2"/>
      <c r="H563" s="70"/>
    </row>
    <row r="564" spans="1:14" x14ac:dyDescent="0.2">
      <c r="A564" s="86"/>
      <c r="B564" s="3"/>
      <c r="C564" s="2"/>
      <c r="H564" s="70"/>
    </row>
    <row r="565" spans="1:14" x14ac:dyDescent="0.2">
      <c r="A565" s="86"/>
      <c r="H565" s="70"/>
    </row>
    <row r="566" spans="1:14" s="4" customFormat="1" x14ac:dyDescent="0.2">
      <c r="A566" s="86"/>
      <c r="B566" s="2"/>
      <c r="C566" s="3"/>
      <c r="D566" s="2"/>
      <c r="E566" s="2"/>
      <c r="I566" s="2"/>
      <c r="J566" s="5"/>
      <c r="K566" s="5"/>
      <c r="L566" s="77"/>
      <c r="M566"/>
      <c r="N566"/>
    </row>
    <row r="568" spans="1:14" s="4" customFormat="1" x14ac:dyDescent="0.2">
      <c r="A568" s="51"/>
      <c r="B568" s="2"/>
      <c r="C568" s="3"/>
      <c r="D568" s="53"/>
      <c r="E568" s="53"/>
      <c r="I568" s="2"/>
      <c r="J568" s="5"/>
      <c r="K568" s="5"/>
      <c r="L568" s="77"/>
      <c r="M568"/>
      <c r="N568"/>
    </row>
    <row r="569" spans="1:14" s="4" customFormat="1" x14ac:dyDescent="0.2">
      <c r="A569" s="51"/>
      <c r="B569" s="2"/>
      <c r="C569" s="3"/>
      <c r="D569" s="53"/>
      <c r="E569" s="53"/>
      <c r="I569" s="2"/>
      <c r="J569" s="5"/>
      <c r="K569" s="5"/>
      <c r="L569" s="77"/>
      <c r="M569"/>
      <c r="N569"/>
    </row>
    <row r="570" spans="1:14" s="4" customFormat="1" x14ac:dyDescent="0.2">
      <c r="A570" s="51"/>
      <c r="B570" s="2"/>
      <c r="C570" s="3"/>
      <c r="D570" s="53"/>
      <c r="E570" s="53"/>
      <c r="I570" s="2"/>
      <c r="J570" s="5"/>
      <c r="K570" s="5"/>
      <c r="L570" s="77"/>
      <c r="M570"/>
      <c r="N570"/>
    </row>
    <row r="571" spans="1:14" s="4" customFormat="1" x14ac:dyDescent="0.2">
      <c r="A571" s="51"/>
      <c r="B571" s="2"/>
      <c r="C571" s="3"/>
      <c r="D571" s="53"/>
      <c r="E571" s="53"/>
      <c r="I571" s="2"/>
      <c r="J571" s="5"/>
      <c r="K571" s="5"/>
      <c r="L571" s="77"/>
      <c r="M571"/>
      <c r="N571"/>
    </row>
  </sheetData>
  <sheetProtection sheet="1" objects="1" scenarios="1"/>
  <mergeCells count="1">
    <mergeCell ref="A539:L539"/>
  </mergeCells>
  <pageMargins left="0.78740157480314965" right="0.78740157480314965" top="0.44" bottom="0.47244094488188981" header="0.35433070866141736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ŠK pravid denní doch.</vt:lpstr>
      <vt:lpstr>ŠK pravid. doch.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2012-02-19T17:28:58Z</cp:lastPrinted>
  <dcterms:created xsi:type="dcterms:W3CDTF">2006-02-20T10:04:26Z</dcterms:created>
  <dcterms:modified xsi:type="dcterms:W3CDTF">2025-02-16T07:42:52Z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-1770604487</vt:i4>
  </property>
  <property fmtid="{D5CDD505-2E9C-101B-9397-08002B2CF9AE}" pid="3" name="_EmailSubject">
    <vt:lpwstr>úprava stránek WWW</vt:lpwstr>
  </property>
  <property fmtid="{D5CDD505-2E9C-101B-9397-08002B2CF9AE}" pid="4" name="_AuthorEmail">
    <vt:lpwstr>vjarkovsky@kr-kralovehradecky.cz</vt:lpwstr>
  </property>
  <property fmtid="{D5CDD505-2E9C-101B-9397-08002B2CF9AE}" pid="5" name="_AuthorEmailDisplayName">
    <vt:lpwstr>Jarkovský Václav Ing.</vt:lpwstr>
  </property>
  <property fmtid="{D5CDD505-2E9C-101B-9397-08002B2CF9AE}" pid="6" name="_ReviewingToolsShownOnce">
    <vt:lpwstr/>
  </property>
</Properties>
</file>