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60" windowHeight="8628" activeTab="0"/>
  </bookViews>
  <sheets>
    <sheet name="List1" sheetId="1" r:id="rId1"/>
  </sheets>
  <definedNames>
    <definedName name="_xlnm.Print_Area" localSheetId="0">'List1'!$A$1:$Q$102</definedName>
  </definedNames>
  <calcPr fullCalcOnLoad="1"/>
</workbook>
</file>

<file path=xl/comments1.xml><?xml version="1.0" encoding="utf-8"?>
<comments xmlns="http://schemas.openxmlformats.org/spreadsheetml/2006/main">
  <authors>
    <author>Kateřina Andrysová</author>
    <author>Jiří Zeman</author>
  </authors>
  <commentList>
    <comment ref="A47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48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  <comment ref="A49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6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4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55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</commentList>
</comments>
</file>

<file path=xl/sharedStrings.xml><?xml version="1.0" encoding="utf-8"?>
<sst xmlns="http://schemas.openxmlformats.org/spreadsheetml/2006/main" count="122" uniqueCount="92">
  <si>
    <t>Místo poskytování:</t>
  </si>
  <si>
    <t>Číslo projektu:</t>
  </si>
  <si>
    <t>Královéhradecký kraj</t>
  </si>
  <si>
    <t>Vysoutěžená cena:</t>
  </si>
  <si>
    <t>Kapacita služby:</t>
  </si>
  <si>
    <t>Zpráva o plnění služeb a naplnění indikátorů</t>
  </si>
  <si>
    <t>Název projektu:</t>
  </si>
  <si>
    <t>Příjemce dotace:</t>
  </si>
  <si>
    <t>Identifikátor sociální služby:</t>
  </si>
  <si>
    <t>Druh sociální služby:</t>
  </si>
  <si>
    <t>Název služby (specifikace):</t>
  </si>
  <si>
    <t>Kalendářní čtvrtletí:</t>
  </si>
  <si>
    <t>muži</t>
  </si>
  <si>
    <t>ženy</t>
  </si>
  <si>
    <t>Indikátor (dle odst. 3.2 Smlouvy)</t>
  </si>
  <si>
    <t>Popište, jak byla zajištěna dostupnost</t>
  </si>
  <si>
    <t>3. MIMOŘÁDNÉ UDÁLOSTI OVLIVŇUJÍCÍ DOSTUPNOST SLUŽBY</t>
  </si>
  <si>
    <t xml:space="preserve">Uveďte mimořádné události, které ovlivnily dostupnost služby </t>
  </si>
  <si>
    <t>4. PUBLICITA</t>
  </si>
  <si>
    <t>Uveďte, jaké nástroje publicity jste využili pro informování o službě (krátce, v bodech)</t>
  </si>
  <si>
    <t>Poskytovatel sociální služby:</t>
  </si>
  <si>
    <r>
      <t>Indikátor 6 00 00</t>
    </r>
    <r>
      <rPr>
        <sz val="10"/>
        <color indexed="8"/>
        <rFont val="Calibri"/>
        <family val="2"/>
      </rPr>
      <t xml:space="preserve"> Celkový počet účastníků (účastníci)</t>
    </r>
  </si>
  <si>
    <r>
      <t>Indikátor 6 70 10</t>
    </r>
    <r>
      <rPr>
        <sz val="10"/>
        <color indexed="8"/>
        <rFont val="Calibri"/>
        <family val="2"/>
      </rPr>
      <t xml:space="preserve"> Využívání podpořených služeb (osoby)</t>
    </r>
  </si>
  <si>
    <t>Popište plán naplnění zajištění dostupnosti (plánované aktivity – krátce, v bodech)</t>
  </si>
  <si>
    <t>Indikátor 6 00 00 - počet účastníků (účastníci)</t>
  </si>
  <si>
    <t>Datum nezajištění dostupnosti služby</t>
  </si>
  <si>
    <t>Zdroj ověření dostupnosti</t>
  </si>
  <si>
    <t>Počet hodin v uvedeném týdnu, kdy nebyla zajištěna dostupnost</t>
  </si>
  <si>
    <t>Pořadové číslo týdne, ve kterém nebyla zajištěna dostupnost v plném rozsahu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</si>
  <si>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</si>
  <si>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</si>
  <si>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</si>
  <si>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</si>
  <si>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</si>
  <si>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</si>
  <si>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</si>
  <si>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</si>
  <si>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</si>
  <si>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</si>
  <si>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</si>
  <si>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</si>
  <si>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</si>
  <si>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</si>
  <si>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Měsíc</t>
  </si>
  <si>
    <t>Min. výše splnění indikátoru</t>
  </si>
  <si>
    <t>Min. výše splnění indikátoru v %</t>
  </si>
  <si>
    <t>Část A</t>
  </si>
  <si>
    <t>Část B</t>
  </si>
  <si>
    <t>Indikátory /čtvrtletí</t>
  </si>
  <si>
    <t>Část C</t>
  </si>
  <si>
    <t>Vykazování indikátorů - uživatelé služby s ukončenou smlouvou                                                                                                                             (jimž není aktuálně služba poskytována)</t>
  </si>
  <si>
    <t>Poznámky a vysvětlivky</t>
  </si>
  <si>
    <t>viz odst. 6.2 Smlouvy o zajištění sociální služby</t>
  </si>
  <si>
    <r>
      <t xml:space="preserve">postačí vylnit takto: </t>
    </r>
    <r>
      <rPr>
        <b/>
        <sz val="10"/>
        <color indexed="8"/>
        <rFont val="Calibri"/>
        <family val="2"/>
      </rPr>
      <t>§43 - Podpora samostatného bydlení</t>
    </r>
  </si>
  <si>
    <t>uveďte název služby/zařízení, jak máte uvedeno v registru poskytovatelů sociálních služeb</t>
  </si>
  <si>
    <t>Kontaktní osoba (jm., e-mail, telefon):</t>
  </si>
  <si>
    <r>
      <rPr>
        <b/>
        <sz val="10"/>
        <color indexed="8"/>
        <rFont val="Calibri"/>
        <family val="2"/>
      </rPr>
      <t>Zdroj ověření dostupnosti</t>
    </r>
    <r>
      <rPr>
        <sz val="10"/>
        <color indexed="8"/>
        <rFont val="Calibri"/>
        <family val="2"/>
      </rPr>
      <t xml:space="preserve"> - uveďte podklady, které dokládají zajištění Vámi uvedené dostupnosti (např. výkazy práce, docházkové knihy, atd.)</t>
    </r>
  </si>
  <si>
    <t>Indikátor 6 70 10 - počet podpořených osob</t>
  </si>
  <si>
    <t>Indikátor 6 70 10 - počet podpořených osob (identifikovaných)</t>
  </si>
  <si>
    <t>Pobytové služby nevyplňují tabulky týkající se zajištění dostupnosti</t>
  </si>
  <si>
    <t>Aktuální výše splnění indikátoru</t>
  </si>
  <si>
    <t>Aktuální plnění indikátoru v %</t>
  </si>
  <si>
    <t>Požadovaná výše splnění indikátoru</t>
  </si>
  <si>
    <t>Číslo veřejné zakázky:</t>
  </si>
  <si>
    <t>Číslo Smlouvy o zajištění soc. služby:</t>
  </si>
  <si>
    <t>úvazků</t>
  </si>
  <si>
    <t>úvazky /</t>
  </si>
  <si>
    <t>POZNÁMKY K INDIKÁTORŮM</t>
  </si>
  <si>
    <t>Průběžné vykazování - uživatelé služby, s nimiž je uzavřena platná smlouva                                                                                              (jimž je aktuálně služba poskytována)</t>
  </si>
  <si>
    <t>CZ.03.2.60/0.0/0.0/15_005/0015003</t>
  </si>
  <si>
    <r>
      <t xml:space="preserve">Do volných polí prvního a třetího sloupce (požadovaná výše splnění indikátoru a Min. Výše splnění indikátoru v %) uvedete výše indikátorů, které máte uvedeny ve Smlouvě. Indikátory, které ve smlouvě uvedeny nejsou jen proškrtnete.                                                                                                                                                                                                                                                                                                          Zbývající dva sloupce (aktuální výše splnění indikátoru a aktuální plnění indikátoru v %)  se budou vyplňovat </t>
    </r>
    <r>
      <rPr>
        <u val="single"/>
        <sz val="10"/>
        <color indexed="8"/>
        <rFont val="Calibri"/>
        <family val="2"/>
      </rPr>
      <t>automaticky</t>
    </r>
    <r>
      <rPr>
        <sz val="10"/>
        <color indexed="8"/>
        <rFont val="Calibri"/>
        <family val="2"/>
      </rPr>
      <t>, jakmile budete mít vyplněné údaje indikátorů ukončených klientů (pokud nebudou splněny minimální výše indikátorů, budou buňky svítit červeně, jakmile bude dosaženo minimální  výše inidkátoru, zbarví se buňky zeleně).</t>
    </r>
  </si>
  <si>
    <t>viz příloha č. 2 Smlouvy o zajištění sociální služby</t>
  </si>
  <si>
    <t>Rozsah zajištěných hodin/měsíc (dle smlouvy/př.č.2)</t>
  </si>
  <si>
    <t>Personální zajištění (pracovníci v přímé práci dle Přílohy č. 2 Smlouvy):</t>
  </si>
  <si>
    <t>2. PLÁN NAPLNĚNÍ ZAJIŠTĚNÍ DOSTUPNOSTI DLE PŘÍLOHY Č. 2 SMLOUVY</t>
  </si>
  <si>
    <t>1. NAPLNĚNÍ ZAJIŠTĚNÍ DOSTUPNOSTI DLE PŘÍLOHY Č. 2 SMLOUVY</t>
  </si>
  <si>
    <t xml:space="preserve">Služby sociální prevence v Královéhradeckém kraji VI </t>
  </si>
  <si>
    <r>
      <t>Vyplňte výši indikátorů</t>
    </r>
    <r>
      <rPr>
        <sz val="10"/>
        <color indexed="8"/>
        <rFont val="Calibri"/>
        <family val="2"/>
      </rPr>
      <t xml:space="preserve"> za aktuální kalendářní čtvrtletí. Uvedete klienty s platnou smlouvou bez ohledu na to, zda byla či nikoli v tom kalendářním čtvrtletí poskytnuta klientovi služba. Indikátory, které ve smlouvě uvedeny nejsou, jen proškrtněte, stejně tak u následující tabulky. Uveďte údaje platné k </t>
    </r>
    <r>
      <rPr>
        <b/>
        <sz val="10"/>
        <color indexed="8"/>
        <rFont val="Calibri"/>
        <family val="2"/>
      </rPr>
      <t>poslednímu dni</t>
    </r>
    <r>
      <rPr>
        <sz val="10"/>
        <color indexed="8"/>
        <rFont val="Calibri"/>
        <family val="2"/>
      </rPr>
      <t xml:space="preserve"> sledovaného kalendářního čtvrtletí.</t>
    </r>
  </si>
  <si>
    <t>Počet hodin týdně zajištění dostupnosti dle Smlouvy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</si>
  <si>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</si>
  <si>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</si>
  <si>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Celkem za kalendářní rok 2021</t>
  </si>
  <si>
    <t>Zajištění dostupnosti služby 2021 - ambulantní forma</t>
  </si>
  <si>
    <t>Zajištění dostupnosti 2021 - terénní forma služby</t>
  </si>
  <si>
    <t>celkem</t>
  </si>
  <si>
    <t>1.1. - 31.3.2021</t>
  </si>
  <si>
    <t>1.4. - 30.6.2021</t>
  </si>
  <si>
    <t>1.7. - 30.9.2021</t>
  </si>
  <si>
    <t>1.10. - 31.12.2021</t>
  </si>
  <si>
    <t>vzorec</t>
  </si>
  <si>
    <r>
      <t xml:space="preserve">K uvedenému počtu uživatelů dodáte vyplněný monitorovací list podpořené osoby (MLPO).  </t>
    </r>
    <r>
      <rPr>
        <b/>
        <sz val="10"/>
        <rFont val="Calibri"/>
        <family val="2"/>
      </rPr>
      <t>POZOR - Monitorovací list se vyplňuje pouze za řádky 55 a 56!!!</t>
    </r>
  </si>
  <si>
    <t>rok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</si>
</sst>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  <numFmt numFmtId="170" formatCode="0.0"/>
    <numFmt numFmtId="171" formatCode="[$-405]dddd\ 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5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54" fillId="0" borderId="0" xfId="0" applyFont="1" applyFill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10" xfId="0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7" fillId="0" borderId="11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0" borderId="12" xfId="0" applyFont="1" applyFill="1" applyBorder="1" applyAlignment="1" applyProtection="1">
      <alignment/>
      <protection locked="0"/>
    </xf>
    <xf numFmtId="0" fontId="37" fillId="0" borderId="13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vertical="center" wrapText="1"/>
      <protection/>
    </xf>
    <xf numFmtId="0" fontId="54" fillId="34" borderId="11" xfId="0" applyFont="1" applyFill="1" applyBorder="1" applyAlignment="1" applyProtection="1">
      <alignment horizontal="left" vertical="center" wrapText="1"/>
      <protection/>
    </xf>
    <xf numFmtId="0" fontId="54" fillId="34" borderId="16" xfId="0" applyFont="1" applyFill="1" applyBorder="1" applyAlignment="1" applyProtection="1">
      <alignment horizontal="left" vertical="center" wrapText="1"/>
      <protection/>
    </xf>
    <xf numFmtId="0" fontId="54" fillId="34" borderId="17" xfId="0" applyFont="1" applyFill="1" applyBorder="1" applyAlignment="1" applyProtection="1">
      <alignment horizontal="left" vertical="center" wrapText="1"/>
      <protection/>
    </xf>
    <xf numFmtId="0" fontId="55" fillId="35" borderId="11" xfId="0" applyFont="1" applyFill="1" applyBorder="1" applyAlignment="1" applyProtection="1">
      <alignment horizontal="center" vertical="center" wrapText="1"/>
      <protection/>
    </xf>
    <xf numFmtId="0" fontId="54" fillId="35" borderId="11" xfId="0" applyFont="1" applyFill="1" applyBorder="1" applyAlignment="1" applyProtection="1">
      <alignment/>
      <protection/>
    </xf>
    <xf numFmtId="0" fontId="54" fillId="35" borderId="12" xfId="0" applyFont="1" applyFill="1" applyBorder="1" applyAlignment="1" applyProtection="1">
      <alignment/>
      <protection/>
    </xf>
    <xf numFmtId="0" fontId="54" fillId="35" borderId="13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54" fillId="0" borderId="18" xfId="0" applyFont="1" applyBorder="1" applyAlignment="1" applyProtection="1">
      <alignment horizontal="center" vertical="center" wrapText="1"/>
      <protection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0" fontId="55" fillId="34" borderId="20" xfId="0" applyFont="1" applyFill="1" applyBorder="1" applyAlignment="1" applyProtection="1">
      <alignment horizontal="center"/>
      <protection/>
    </xf>
    <xf numFmtId="0" fontId="55" fillId="0" borderId="21" xfId="0" applyFont="1" applyBorder="1" applyAlignment="1" applyProtection="1">
      <alignment vertical="center" wrapText="1"/>
      <protection/>
    </xf>
    <xf numFmtId="0" fontId="55" fillId="0" borderId="22" xfId="0" applyFont="1" applyFill="1" applyBorder="1" applyAlignment="1" applyProtection="1">
      <alignment horizontal="right" vertical="center" wrapText="1"/>
      <protection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1" fontId="54" fillId="0" borderId="24" xfId="0" applyNumberFormat="1" applyFont="1" applyBorder="1" applyAlignment="1" applyProtection="1">
      <alignment horizontal="center" vertical="center"/>
      <protection locked="0"/>
    </xf>
    <xf numFmtId="1" fontId="54" fillId="0" borderId="25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1" fontId="54" fillId="0" borderId="26" xfId="0" applyNumberFormat="1" applyFont="1" applyBorder="1" applyAlignment="1" applyProtection="1">
      <alignment horizontal="center" vertical="center"/>
      <protection locked="0"/>
    </xf>
    <xf numFmtId="1" fontId="54" fillId="0" borderId="27" xfId="0" applyNumberFormat="1" applyFont="1" applyBorder="1" applyAlignment="1" applyProtection="1">
      <alignment horizontal="center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1" fontId="54" fillId="0" borderId="30" xfId="0" applyNumberFormat="1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34" borderId="29" xfId="0" applyFont="1" applyFill="1" applyBorder="1" applyAlignment="1" applyProtection="1">
      <alignment horizontal="center"/>
      <protection/>
    </xf>
    <xf numFmtId="0" fontId="55" fillId="34" borderId="27" xfId="0" applyFont="1" applyFill="1" applyBorder="1" applyAlignment="1" applyProtection="1">
      <alignment horizontal="center"/>
      <protection/>
    </xf>
    <xf numFmtId="0" fontId="55" fillId="35" borderId="3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/>
      <protection/>
    </xf>
    <xf numFmtId="0" fontId="54" fillId="0" borderId="1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54" fillId="0" borderId="33" xfId="0" applyFont="1" applyFill="1" applyBorder="1" applyAlignment="1" applyProtection="1">
      <alignment horizontal="left" vertical="center" wrapText="1"/>
      <protection/>
    </xf>
    <xf numFmtId="0" fontId="54" fillId="0" borderId="33" xfId="0" applyFont="1" applyBorder="1" applyAlignment="1" applyProtection="1">
      <alignment horizontal="left"/>
      <protection/>
    </xf>
    <xf numFmtId="0" fontId="54" fillId="0" borderId="34" xfId="0" applyFont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35" xfId="0" applyFont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54" fillId="0" borderId="33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5" fillId="0" borderId="33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54" fillId="0" borderId="33" xfId="0" applyFont="1" applyFill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35" xfId="0" applyFont="1" applyBorder="1" applyAlignment="1" applyProtection="1">
      <alignment horizontal="left"/>
      <protection/>
    </xf>
    <xf numFmtId="1" fontId="27" fillId="0" borderId="0" xfId="0" applyNumberFormat="1" applyFont="1" applyFill="1" applyBorder="1" applyAlignment="1" applyProtection="1">
      <alignment/>
      <protection/>
    </xf>
    <xf numFmtId="1" fontId="54" fillId="0" borderId="0" xfId="0" applyNumberFormat="1" applyFont="1" applyFill="1" applyBorder="1" applyAlignment="1" applyProtection="1">
      <alignment horizontal="left"/>
      <protection/>
    </xf>
    <xf numFmtId="1" fontId="54" fillId="0" borderId="0" xfId="0" applyNumberFormat="1" applyFont="1" applyBorder="1" applyAlignment="1" applyProtection="1">
      <alignment horizontal="lef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" fontId="55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54" fillId="0" borderId="36" xfId="0" applyFont="1" applyFill="1" applyBorder="1" applyAlignment="1" applyProtection="1">
      <alignment horizontal="left"/>
      <protection/>
    </xf>
    <xf numFmtId="0" fontId="54" fillId="0" borderId="36" xfId="0" applyFont="1" applyBorder="1" applyAlignment="1" applyProtection="1">
      <alignment horizontal="left"/>
      <protection/>
    </xf>
    <xf numFmtId="0" fontId="54" fillId="0" borderId="37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wrapText="1"/>
      <protection/>
    </xf>
    <xf numFmtId="0" fontId="37" fillId="0" borderId="0" xfId="0" applyFont="1" applyBorder="1" applyAlignment="1" applyProtection="1">
      <alignment horizontal="left" wrapText="1"/>
      <protection/>
    </xf>
    <xf numFmtId="0" fontId="56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55" fillId="0" borderId="36" xfId="0" applyFont="1" applyFill="1" applyBorder="1" applyAlignment="1" applyProtection="1">
      <alignment horizontal="left"/>
      <protection/>
    </xf>
    <xf numFmtId="0" fontId="37" fillId="0" borderId="36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5" fillId="0" borderId="32" xfId="0" applyFont="1" applyBorder="1" applyAlignment="1" applyProtection="1">
      <alignment horizontal="left" wrapText="1"/>
      <protection/>
    </xf>
    <xf numFmtId="0" fontId="55" fillId="35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55" fillId="0" borderId="41" xfId="0" applyFont="1" applyBorder="1" applyAlignment="1" applyProtection="1">
      <alignment horizontal="left" wrapText="1"/>
      <protection/>
    </xf>
    <xf numFmtId="0" fontId="55" fillId="35" borderId="4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hidden="1"/>
    </xf>
    <xf numFmtId="0" fontId="54" fillId="0" borderId="33" xfId="0" applyFont="1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wrapText="1"/>
      <protection locked="0"/>
    </xf>
    <xf numFmtId="10" fontId="0" fillId="0" borderId="32" xfId="0" applyNumberFormat="1" applyBorder="1" applyAlignment="1" applyProtection="1">
      <alignment horizontal="center"/>
      <protection/>
    </xf>
    <xf numFmtId="10" fontId="0" fillId="0" borderId="43" xfId="0" applyNumberFormat="1" applyBorder="1" applyAlignment="1" applyProtection="1">
      <alignment horizontal="center"/>
      <protection/>
    </xf>
    <xf numFmtId="10" fontId="57" fillId="0" borderId="32" xfId="0" applyNumberFormat="1" applyFont="1" applyBorder="1" applyAlignment="1" applyProtection="1">
      <alignment horizontal="center"/>
      <protection/>
    </xf>
    <xf numFmtId="10" fontId="57" fillId="0" borderId="43" xfId="0" applyNumberFormat="1" applyFont="1" applyBorder="1" applyAlignment="1" applyProtection="1">
      <alignment horizontal="center"/>
      <protection/>
    </xf>
    <xf numFmtId="10" fontId="57" fillId="0" borderId="44" xfId="0" applyNumberFormat="1" applyFont="1" applyBorder="1" applyAlignment="1" applyProtection="1">
      <alignment horizontal="center"/>
      <protection/>
    </xf>
    <xf numFmtId="0" fontId="58" fillId="0" borderId="41" xfId="0" applyFont="1" applyFill="1" applyBorder="1" applyAlignment="1" applyProtection="1">
      <alignment horizontal="center" wrapText="1"/>
      <protection/>
    </xf>
    <xf numFmtId="10" fontId="0" fillId="0" borderId="41" xfId="0" applyNumberForma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35" xfId="0" applyFont="1" applyBorder="1" applyAlignment="1" applyProtection="1">
      <alignment horizontal="left" wrapText="1"/>
      <protection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5" fillId="0" borderId="28" xfId="0" applyFont="1" applyFill="1" applyBorder="1" applyAlignment="1" applyProtection="1">
      <alignment horizontal="center" vertical="center" wrapText="1"/>
      <protection locked="0"/>
    </xf>
    <xf numFmtId="0" fontId="55" fillId="0" borderId="47" xfId="0" applyFont="1" applyFill="1" applyBorder="1" applyAlignment="1" applyProtection="1">
      <alignment horizontal="center" vertical="center" wrapText="1"/>
      <protection locked="0"/>
    </xf>
    <xf numFmtId="0" fontId="55" fillId="0" borderId="48" xfId="0" applyFont="1" applyFill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1" fontId="54" fillId="0" borderId="51" xfId="0" applyNumberFormat="1" applyFont="1" applyBorder="1" applyAlignment="1" applyProtection="1">
      <alignment horizontal="left" wrapText="1"/>
      <protection/>
    </xf>
    <xf numFmtId="1" fontId="54" fillId="0" borderId="35" xfId="0" applyNumberFormat="1" applyFont="1" applyBorder="1" applyAlignment="1" applyProtection="1">
      <alignment horizontal="left" wrapText="1"/>
      <protection/>
    </xf>
    <xf numFmtId="1" fontId="54" fillId="0" borderId="36" xfId="0" applyNumberFormat="1" applyFont="1" applyBorder="1" applyAlignment="1" applyProtection="1">
      <alignment horizontal="left" wrapText="1"/>
      <protection/>
    </xf>
    <xf numFmtId="1" fontId="54" fillId="0" borderId="37" xfId="0" applyNumberFormat="1" applyFont="1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35" xfId="0" applyFont="1" applyFill="1" applyBorder="1" applyAlignment="1" applyProtection="1">
      <alignment horizontal="left" vertical="center" wrapText="1"/>
      <protection/>
    </xf>
    <xf numFmtId="0" fontId="54" fillId="0" borderId="36" xfId="0" applyFont="1" applyFill="1" applyBorder="1" applyAlignment="1" applyProtection="1">
      <alignment horizontal="left" vertical="center" wrapText="1"/>
      <protection/>
    </xf>
    <xf numFmtId="0" fontId="54" fillId="0" borderId="37" xfId="0" applyFont="1" applyFill="1" applyBorder="1" applyAlignment="1" applyProtection="1">
      <alignment horizontal="left" vertical="center" wrapText="1"/>
      <protection/>
    </xf>
    <xf numFmtId="0" fontId="55" fillId="0" borderId="16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51" xfId="0" applyFont="1" applyFill="1" applyBorder="1" applyAlignment="1" applyProtection="1">
      <alignment horizontal="center" vertical="center" wrapText="1"/>
      <protection/>
    </xf>
    <xf numFmtId="14" fontId="0" fillId="0" borderId="47" xfId="0" applyNumberFormat="1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55" fillId="35" borderId="52" xfId="0" applyFont="1" applyFill="1" applyBorder="1" applyAlignment="1" applyProtection="1">
      <alignment horizontal="center" vertical="center" wrapText="1"/>
      <protection/>
    </xf>
    <xf numFmtId="0" fontId="55" fillId="35" borderId="42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2" fontId="0" fillId="0" borderId="52" xfId="0" applyNumberFormat="1" applyFill="1" applyBorder="1" applyAlignment="1" applyProtection="1">
      <alignment horizontal="center" vertical="center"/>
      <protection/>
    </xf>
    <xf numFmtId="2" fontId="0" fillId="0" borderId="53" xfId="0" applyNumberFormat="1" applyFill="1" applyBorder="1" applyAlignment="1" applyProtection="1">
      <alignment horizontal="center" vertical="center"/>
      <protection/>
    </xf>
    <xf numFmtId="2" fontId="0" fillId="0" borderId="16" xfId="0" applyNumberFormat="1" applyFill="1" applyBorder="1" applyAlignment="1" applyProtection="1">
      <alignment horizontal="center" vertical="center"/>
      <protection/>
    </xf>
    <xf numFmtId="2" fontId="0" fillId="0" borderId="51" xfId="0" applyNumberForma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55" fillId="33" borderId="45" xfId="0" applyFont="1" applyFill="1" applyBorder="1" applyAlignment="1" applyProtection="1">
      <alignment horizontal="left" vertical="center" wrapText="1"/>
      <protection/>
    </xf>
    <xf numFmtId="0" fontId="55" fillId="33" borderId="47" xfId="0" applyFont="1" applyFill="1" applyBorder="1" applyAlignment="1" applyProtection="1">
      <alignment horizontal="left" vertical="center" wrapText="1"/>
      <protection/>
    </xf>
    <xf numFmtId="0" fontId="55" fillId="0" borderId="28" xfId="0" applyFont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 applyProtection="1">
      <alignment horizontal="center" vertical="center" wrapText="1"/>
      <protection locked="0"/>
    </xf>
    <xf numFmtId="0" fontId="55" fillId="0" borderId="47" xfId="0" applyFont="1" applyBorder="1" applyAlignment="1" applyProtection="1">
      <alignment horizontal="center" vertical="center" wrapText="1"/>
      <protection locked="0"/>
    </xf>
    <xf numFmtId="0" fontId="55" fillId="0" borderId="38" xfId="0" applyFont="1" applyBorder="1" applyAlignment="1" applyProtection="1">
      <alignment horizontal="center" vertical="center"/>
      <protection locked="0"/>
    </xf>
    <xf numFmtId="0" fontId="55" fillId="0" borderId="54" xfId="0" applyFont="1" applyBorder="1" applyAlignment="1" applyProtection="1">
      <alignment horizontal="center" vertical="center"/>
      <protection locked="0"/>
    </xf>
    <xf numFmtId="14" fontId="0" fillId="0" borderId="45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33" xfId="0" applyFont="1" applyBorder="1" applyAlignment="1" applyProtection="1">
      <alignment horizontal="center" vertical="center" wrapText="1"/>
      <protection locked="0"/>
    </xf>
    <xf numFmtId="0" fontId="54" fillId="0" borderId="40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51" xfId="0" applyFont="1" applyBorder="1" applyAlignment="1" applyProtection="1">
      <alignment horizontal="center" vertical="center" wrapText="1"/>
      <protection locked="0"/>
    </xf>
    <xf numFmtId="0" fontId="54" fillId="0" borderId="56" xfId="0" applyFont="1" applyBorder="1" applyAlignment="1" applyProtection="1">
      <alignment horizontal="center" vertical="center" wrapText="1"/>
      <protection locked="0"/>
    </xf>
    <xf numFmtId="0" fontId="54" fillId="0" borderId="46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37" fillId="0" borderId="43" xfId="0" applyFont="1" applyBorder="1" applyAlignment="1" applyProtection="1">
      <alignment horizontal="center"/>
      <protection/>
    </xf>
    <xf numFmtId="0" fontId="37" fillId="0" borderId="32" xfId="0" applyFont="1" applyBorder="1" applyAlignment="1" applyProtection="1">
      <alignment horizontal="center"/>
      <protection/>
    </xf>
    <xf numFmtId="0" fontId="37" fillId="0" borderId="44" xfId="0" applyFont="1" applyBorder="1" applyAlignment="1" applyProtection="1">
      <alignment horizontal="center"/>
      <protection/>
    </xf>
    <xf numFmtId="0" fontId="59" fillId="0" borderId="32" xfId="0" applyFont="1" applyBorder="1" applyAlignment="1" applyProtection="1">
      <alignment horizontal="center" vertical="center" wrapText="1"/>
      <protection/>
    </xf>
    <xf numFmtId="0" fontId="59" fillId="0" borderId="43" xfId="0" applyFont="1" applyBorder="1" applyAlignment="1" applyProtection="1">
      <alignment horizontal="center" vertical="center" wrapText="1"/>
      <protection/>
    </xf>
    <xf numFmtId="0" fontId="59" fillId="0" borderId="44" xfId="0" applyFont="1" applyBorder="1" applyAlignment="1" applyProtection="1">
      <alignment horizontal="center" vertical="center" wrapText="1"/>
      <protection/>
    </xf>
    <xf numFmtId="0" fontId="55" fillId="33" borderId="38" xfId="0" applyFont="1" applyFill="1" applyBorder="1" applyAlignment="1" applyProtection="1">
      <alignment horizontal="left" vertical="center" wrapText="1"/>
      <protection/>
    </xf>
    <xf numFmtId="0" fontId="55" fillId="33" borderId="50" xfId="0" applyFont="1" applyFill="1" applyBorder="1" applyAlignment="1" applyProtection="1">
      <alignment horizontal="left" vertical="center" wrapText="1"/>
      <protection/>
    </xf>
    <xf numFmtId="0" fontId="55" fillId="33" borderId="54" xfId="0" applyFont="1" applyFill="1" applyBorder="1" applyAlignment="1" applyProtection="1">
      <alignment horizontal="left" vertical="center" wrapText="1"/>
      <protection/>
    </xf>
    <xf numFmtId="0" fontId="55" fillId="33" borderId="17" xfId="0" applyFont="1" applyFill="1" applyBorder="1" applyAlignment="1" applyProtection="1">
      <alignment horizontal="left" vertical="center" wrapText="1"/>
      <protection/>
    </xf>
    <xf numFmtId="0" fontId="55" fillId="33" borderId="57" xfId="0" applyFont="1" applyFill="1" applyBorder="1" applyAlignment="1" applyProtection="1">
      <alignment horizontal="left" vertical="center" wrapText="1"/>
      <protection/>
    </xf>
    <xf numFmtId="0" fontId="55" fillId="33" borderId="58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35" xfId="0" applyFont="1" applyFill="1" applyBorder="1" applyAlignment="1" applyProtection="1">
      <alignment horizontal="left"/>
      <protection/>
    </xf>
    <xf numFmtId="0" fontId="54" fillId="0" borderId="28" xfId="0" applyFont="1" applyBorder="1" applyAlignment="1" applyProtection="1">
      <alignment horizontal="left" vertical="center" wrapText="1"/>
      <protection/>
    </xf>
    <xf numFmtId="0" fontId="54" fillId="0" borderId="45" xfId="0" applyFont="1" applyBorder="1" applyAlignment="1" applyProtection="1">
      <alignment horizontal="left" vertical="center" wrapText="1"/>
      <protection/>
    </xf>
    <xf numFmtId="0" fontId="54" fillId="0" borderId="39" xfId="0" applyFont="1" applyBorder="1" applyAlignment="1" applyProtection="1">
      <alignment horizontal="left" vertical="center" wrapText="1"/>
      <protection/>
    </xf>
    <xf numFmtId="0" fontId="54" fillId="0" borderId="28" xfId="0" applyFont="1" applyBorder="1" applyAlignment="1" applyProtection="1">
      <alignment horizontal="left" vertical="center" wrapText="1"/>
      <protection locked="0"/>
    </xf>
    <xf numFmtId="0" fontId="54" fillId="0" borderId="45" xfId="0" applyFont="1" applyBorder="1" applyAlignment="1" applyProtection="1">
      <alignment horizontal="left" vertical="center" wrapText="1"/>
      <protection locked="0"/>
    </xf>
    <xf numFmtId="0" fontId="54" fillId="0" borderId="39" xfId="0" applyFont="1" applyBorder="1" applyAlignment="1" applyProtection="1">
      <alignment horizontal="left" vertical="center" wrapText="1"/>
      <protection locked="0"/>
    </xf>
    <xf numFmtId="0" fontId="37" fillId="0" borderId="15" xfId="0" applyFont="1" applyBorder="1" applyAlignment="1" applyProtection="1">
      <alignment horizontal="center"/>
      <protection/>
    </xf>
    <xf numFmtId="0" fontId="37" fillId="0" borderId="59" xfId="0" applyFont="1" applyBorder="1" applyAlignment="1" applyProtection="1">
      <alignment horizontal="center"/>
      <protection/>
    </xf>
    <xf numFmtId="0" fontId="37" fillId="0" borderId="60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wrapText="1"/>
      <protection/>
    </xf>
    <xf numFmtId="0" fontId="60" fillId="0" borderId="35" xfId="0" applyFont="1" applyBorder="1" applyAlignment="1" applyProtection="1">
      <alignment horizontal="left" wrapText="1"/>
      <protection/>
    </xf>
    <xf numFmtId="0" fontId="59" fillId="0" borderId="61" xfId="0" applyFont="1" applyBorder="1" applyAlignment="1" applyProtection="1">
      <alignment horizontal="center" vertical="center" wrapText="1"/>
      <protection/>
    </xf>
    <xf numFmtId="0" fontId="59" fillId="0" borderId="62" xfId="0" applyFont="1" applyBorder="1" applyAlignment="1" applyProtection="1">
      <alignment horizontal="center" vertical="center" wrapText="1"/>
      <protection/>
    </xf>
    <xf numFmtId="0" fontId="59" fillId="0" borderId="63" xfId="0" applyFont="1" applyBorder="1" applyAlignment="1" applyProtection="1">
      <alignment horizontal="center" vertical="center" wrapText="1"/>
      <protection/>
    </xf>
    <xf numFmtId="0" fontId="37" fillId="35" borderId="32" xfId="0" applyFont="1" applyFill="1" applyBorder="1" applyAlignment="1" applyProtection="1">
      <alignment horizontal="center" vertical="center" wrapText="1"/>
      <protection/>
    </xf>
    <xf numFmtId="0" fontId="37" fillId="35" borderId="43" xfId="0" applyFont="1" applyFill="1" applyBorder="1" applyAlignment="1" applyProtection="1">
      <alignment horizontal="center" vertical="center" wrapText="1"/>
      <protection/>
    </xf>
    <xf numFmtId="0" fontId="37" fillId="35" borderId="44" xfId="0" applyFont="1" applyFill="1" applyBorder="1" applyAlignment="1" applyProtection="1">
      <alignment horizontal="center" vertical="center" wrapText="1"/>
      <protection/>
    </xf>
    <xf numFmtId="0" fontId="55" fillId="35" borderId="43" xfId="0" applyFont="1" applyFill="1" applyBorder="1" applyAlignment="1" applyProtection="1">
      <alignment horizontal="center" vertical="center" wrapText="1"/>
      <protection/>
    </xf>
    <xf numFmtId="0" fontId="55" fillId="35" borderId="4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54" fillId="0" borderId="49" xfId="0" applyFont="1" applyBorder="1" applyAlignment="1" applyProtection="1">
      <alignment horizontal="left" vertical="center" wrapText="1"/>
      <protection/>
    </xf>
    <xf numFmtId="0" fontId="54" fillId="0" borderId="50" xfId="0" applyFont="1" applyBorder="1" applyAlignment="1" applyProtection="1">
      <alignment horizontal="left" vertical="center" wrapText="1"/>
      <protection/>
    </xf>
    <xf numFmtId="0" fontId="54" fillId="0" borderId="64" xfId="0" applyFont="1" applyBorder="1" applyAlignment="1" applyProtection="1">
      <alignment horizontal="left" vertical="center" wrapText="1"/>
      <protection/>
    </xf>
    <xf numFmtId="0" fontId="59" fillId="0" borderId="52" xfId="0" applyFont="1" applyBorder="1" applyAlignment="1" applyProtection="1">
      <alignment horizontal="center" vertical="center" wrapText="1"/>
      <protection/>
    </xf>
    <xf numFmtId="0" fontId="59" fillId="0" borderId="42" xfId="0" applyFont="1" applyBorder="1" applyAlignment="1" applyProtection="1">
      <alignment horizontal="center" vertical="center" wrapText="1"/>
      <protection/>
    </xf>
    <xf numFmtId="0" fontId="59" fillId="0" borderId="53" xfId="0" applyFont="1" applyBorder="1" applyAlignment="1" applyProtection="1">
      <alignment horizontal="center" vertical="center" wrapText="1"/>
      <protection/>
    </xf>
    <xf numFmtId="0" fontId="55" fillId="34" borderId="65" xfId="0" applyFont="1" applyFill="1" applyBorder="1" applyAlignment="1" applyProtection="1">
      <alignment horizontal="center" vertical="center" wrapText="1"/>
      <protection/>
    </xf>
    <xf numFmtId="0" fontId="55" fillId="34" borderId="66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4" fillId="0" borderId="36" xfId="0" applyFont="1" applyFill="1" applyBorder="1" applyAlignment="1" applyProtection="1">
      <alignment horizontal="left"/>
      <protection/>
    </xf>
    <xf numFmtId="0" fontId="54" fillId="0" borderId="37" xfId="0" applyFont="1" applyFill="1" applyBorder="1" applyAlignment="1" applyProtection="1">
      <alignment horizontal="left"/>
      <protection/>
    </xf>
    <xf numFmtId="0" fontId="55" fillId="34" borderId="17" xfId="0" applyFont="1" applyFill="1" applyBorder="1" applyAlignment="1" applyProtection="1">
      <alignment horizontal="center"/>
      <protection/>
    </xf>
    <xf numFmtId="0" fontId="55" fillId="34" borderId="58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14" fontId="0" fillId="0" borderId="34" xfId="0" applyNumberFormat="1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5" fillId="35" borderId="68" xfId="0" applyFont="1" applyFill="1" applyBorder="1" applyAlignment="1" applyProtection="1">
      <alignment horizontal="center" vertical="center" wrapText="1"/>
      <protection/>
    </xf>
    <xf numFmtId="0" fontId="55" fillId="35" borderId="23" xfId="0" applyFont="1" applyFill="1" applyBorder="1" applyAlignment="1" applyProtection="1">
      <alignment horizontal="center" vertic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37" fillId="35" borderId="52" xfId="0" applyFont="1" applyFill="1" applyBorder="1" applyAlignment="1" applyProtection="1">
      <alignment horizontal="center" vertical="center" wrapText="1"/>
      <protection/>
    </xf>
    <xf numFmtId="0" fontId="37" fillId="35" borderId="42" xfId="0" applyFont="1" applyFill="1" applyBorder="1" applyAlignment="1" applyProtection="1">
      <alignment horizontal="center" vertical="center" wrapText="1"/>
      <protection/>
    </xf>
    <xf numFmtId="0" fontId="37" fillId="35" borderId="53" xfId="0" applyFont="1" applyFill="1" applyBorder="1" applyAlignment="1" applyProtection="1">
      <alignment horizontal="center" vertical="center" wrapText="1"/>
      <protection/>
    </xf>
    <xf numFmtId="0" fontId="55" fillId="35" borderId="3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35" xfId="0" applyFont="1" applyFill="1" applyBorder="1" applyAlignment="1" applyProtection="1">
      <alignment horizontal="left"/>
      <protection/>
    </xf>
    <xf numFmtId="0" fontId="55" fillId="33" borderId="46" xfId="0" applyFont="1" applyFill="1" applyBorder="1" applyAlignment="1" applyProtection="1">
      <alignment horizontal="left" vertical="center" wrapText="1"/>
      <protection/>
    </xf>
    <xf numFmtId="0" fontId="55" fillId="33" borderId="69" xfId="0" applyFont="1" applyFill="1" applyBorder="1" applyAlignment="1" applyProtection="1">
      <alignment horizontal="left" vertical="center" wrapText="1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44" xfId="0" applyNumberFormat="1" applyFill="1" applyBorder="1" applyAlignment="1" applyProtection="1">
      <alignment horizontal="center"/>
      <protection/>
    </xf>
    <xf numFmtId="0" fontId="55" fillId="35" borderId="15" xfId="0" applyFont="1" applyFill="1" applyBorder="1" applyAlignment="1" applyProtection="1">
      <alignment horizontal="center" vertical="center" wrapText="1"/>
      <protection/>
    </xf>
    <xf numFmtId="0" fontId="55" fillId="35" borderId="59" xfId="0" applyFont="1" applyFill="1" applyBorder="1" applyAlignment="1" applyProtection="1">
      <alignment horizontal="center" vertical="center" wrapText="1"/>
      <protection/>
    </xf>
    <xf numFmtId="0" fontId="55" fillId="35" borderId="6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55" fillId="33" borderId="52" xfId="0" applyFont="1" applyFill="1" applyBorder="1" applyAlignment="1" applyProtection="1">
      <alignment horizontal="left" vertical="center" wrapText="1"/>
      <protection/>
    </xf>
    <xf numFmtId="0" fontId="55" fillId="33" borderId="42" xfId="0" applyFont="1" applyFill="1" applyBorder="1" applyAlignment="1" applyProtection="1">
      <alignment horizontal="left" vertical="center" wrapText="1"/>
      <protection/>
    </xf>
    <xf numFmtId="0" fontId="55" fillId="33" borderId="53" xfId="0" applyFont="1" applyFill="1" applyBorder="1" applyAlignment="1" applyProtection="1">
      <alignment horizontal="left" vertical="center" wrapText="1"/>
      <protection/>
    </xf>
    <xf numFmtId="1" fontId="54" fillId="0" borderId="70" xfId="0" applyNumberFormat="1" applyFont="1" applyBorder="1" applyAlignment="1" applyProtection="1">
      <alignment horizontal="center" vertical="center"/>
      <protection locked="0"/>
    </xf>
    <xf numFmtId="1" fontId="54" fillId="0" borderId="14" xfId="0" applyNumberFormat="1" applyFont="1" applyBorder="1" applyAlignment="1" applyProtection="1">
      <alignment horizontal="center" vertical="center"/>
      <protection locked="0"/>
    </xf>
    <xf numFmtId="0" fontId="55" fillId="35" borderId="53" xfId="0" applyFont="1" applyFill="1" applyBorder="1" applyAlignment="1" applyProtection="1">
      <alignment horizontal="center" vertical="center" wrapText="1"/>
      <protection/>
    </xf>
    <xf numFmtId="0" fontId="54" fillId="0" borderId="52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53" xfId="0" applyFont="1" applyBorder="1" applyAlignment="1" applyProtection="1">
      <alignment horizontal="center" vertical="center" wrapText="1"/>
      <protection locked="0"/>
    </xf>
    <xf numFmtId="0" fontId="54" fillId="34" borderId="32" xfId="0" applyFont="1" applyFill="1" applyBorder="1" applyAlignment="1" applyProtection="1">
      <alignment horizontal="center" vertical="center" wrapText="1"/>
      <protection/>
    </xf>
    <xf numFmtId="0" fontId="54" fillId="34" borderId="43" xfId="0" applyFont="1" applyFill="1" applyBorder="1" applyAlignment="1" applyProtection="1">
      <alignment horizontal="center" vertical="center" wrapText="1"/>
      <protection/>
    </xf>
    <xf numFmtId="0" fontId="54" fillId="34" borderId="44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42" xfId="0" applyFont="1" applyFill="1" applyBorder="1" applyAlignment="1" applyProtection="1">
      <alignment horizontal="center" vertical="center" wrapText="1"/>
      <protection/>
    </xf>
    <xf numFmtId="0" fontId="55" fillId="34" borderId="53" xfId="0" applyFont="1" applyFill="1" applyBorder="1" applyAlignment="1" applyProtection="1">
      <alignment horizontal="center" vertical="center" wrapText="1"/>
      <protection/>
    </xf>
    <xf numFmtId="0" fontId="55" fillId="34" borderId="56" xfId="0" applyFont="1" applyFill="1" applyBorder="1" applyAlignment="1" applyProtection="1">
      <alignment horizontal="center" vertical="center" wrapText="1"/>
      <protection/>
    </xf>
    <xf numFmtId="0" fontId="55" fillId="34" borderId="46" xfId="0" applyFont="1" applyFill="1" applyBorder="1" applyAlignment="1" applyProtection="1">
      <alignment horizontal="center" vertical="center" wrapText="1"/>
      <protection/>
    </xf>
    <xf numFmtId="0" fontId="55" fillId="34" borderId="21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 locked="0"/>
    </xf>
    <xf numFmtId="1" fontId="54" fillId="0" borderId="28" xfId="0" applyNumberFormat="1" applyFont="1" applyBorder="1" applyAlignment="1" applyProtection="1">
      <alignment horizontal="center" vertical="center"/>
      <protection locked="0"/>
    </xf>
    <xf numFmtId="1" fontId="54" fillId="0" borderId="39" xfId="0" applyNumberFormat="1" applyFont="1" applyBorder="1" applyAlignment="1" applyProtection="1">
      <alignment horizontal="center" vertical="center"/>
      <protection locked="0"/>
    </xf>
    <xf numFmtId="1" fontId="54" fillId="0" borderId="49" xfId="0" applyNumberFormat="1" applyFont="1" applyBorder="1" applyAlignment="1" applyProtection="1">
      <alignment horizontal="center" vertical="center"/>
      <protection locked="0"/>
    </xf>
    <xf numFmtId="1" fontId="54" fillId="0" borderId="64" xfId="0" applyNumberFormat="1" applyFont="1" applyBorder="1" applyAlignment="1" applyProtection="1">
      <alignment horizontal="center" vertical="center"/>
      <protection locked="0"/>
    </xf>
    <xf numFmtId="0" fontId="55" fillId="34" borderId="71" xfId="0" applyFont="1" applyFill="1" applyBorder="1" applyAlignment="1" applyProtection="1">
      <alignment horizontal="center"/>
      <protection/>
    </xf>
    <xf numFmtId="0" fontId="55" fillId="34" borderId="27" xfId="0" applyFont="1" applyFill="1" applyBorder="1" applyAlignment="1" applyProtection="1">
      <alignment horizontal="center"/>
      <protection/>
    </xf>
    <xf numFmtId="0" fontId="55" fillId="34" borderId="38" xfId="0" applyFont="1" applyFill="1" applyBorder="1" applyAlignment="1" applyProtection="1">
      <alignment horizontal="center" wrapText="1"/>
      <protection/>
    </xf>
    <xf numFmtId="0" fontId="55" fillId="34" borderId="50" xfId="0" applyFont="1" applyFill="1" applyBorder="1" applyAlignment="1" applyProtection="1">
      <alignment horizontal="center" wrapText="1"/>
      <protection/>
    </xf>
    <xf numFmtId="0" fontId="55" fillId="34" borderId="64" xfId="0" applyFont="1" applyFill="1" applyBorder="1" applyAlignment="1" applyProtection="1">
      <alignment horizontal="center" wrapText="1"/>
      <protection/>
    </xf>
    <xf numFmtId="0" fontId="37" fillId="34" borderId="52" xfId="0" applyFont="1" applyFill="1" applyBorder="1" applyAlignment="1" applyProtection="1">
      <alignment horizontal="center" vertical="center" wrapText="1"/>
      <protection/>
    </xf>
    <xf numFmtId="0" fontId="37" fillId="34" borderId="42" xfId="0" applyFont="1" applyFill="1" applyBorder="1" applyAlignment="1" applyProtection="1">
      <alignment horizontal="center" vertical="center" wrapText="1"/>
      <protection/>
    </xf>
    <xf numFmtId="0" fontId="37" fillId="34" borderId="53" xfId="0" applyFont="1" applyFill="1" applyBorder="1" applyAlignment="1" applyProtection="1">
      <alignment horizontal="center" vertical="center" wrapText="1"/>
      <protection/>
    </xf>
    <xf numFmtId="0" fontId="55" fillId="33" borderId="25" xfId="0" applyFont="1" applyFill="1" applyBorder="1" applyAlignment="1" applyProtection="1">
      <alignment horizontal="left" vertical="center" wrapText="1"/>
      <protection/>
    </xf>
    <xf numFmtId="0" fontId="55" fillId="33" borderId="48" xfId="0" applyFont="1" applyFill="1" applyBorder="1" applyAlignment="1" applyProtection="1">
      <alignment horizontal="left" vertical="center" wrapText="1"/>
      <protection/>
    </xf>
    <xf numFmtId="0" fontId="55" fillId="35" borderId="72" xfId="0" applyFont="1" applyFill="1" applyBorder="1" applyAlignment="1" applyProtection="1">
      <alignment horizontal="center" vertical="center" wrapText="1"/>
      <protection/>
    </xf>
    <xf numFmtId="0" fontId="55" fillId="35" borderId="70" xfId="0" applyFont="1" applyFill="1" applyBorder="1" applyAlignment="1" applyProtection="1">
      <alignment horizontal="center" vertical="center" wrapText="1"/>
      <protection/>
    </xf>
    <xf numFmtId="0" fontId="55" fillId="35" borderId="14" xfId="0" applyFont="1" applyFill="1" applyBorder="1" applyAlignment="1" applyProtection="1">
      <alignment horizontal="center" vertical="center" wrapText="1"/>
      <protection/>
    </xf>
    <xf numFmtId="1" fontId="54" fillId="0" borderId="67" xfId="0" applyNumberFormat="1" applyFont="1" applyBorder="1" applyAlignment="1" applyProtection="1">
      <alignment horizontal="center" vertical="center"/>
      <protection locked="0"/>
    </xf>
    <xf numFmtId="1" fontId="54" fillId="0" borderId="30" xfId="0" applyNumberFormat="1" applyFont="1" applyBorder="1" applyAlignment="1" applyProtection="1">
      <alignment horizontal="center" vertical="center"/>
      <protection locked="0"/>
    </xf>
    <xf numFmtId="1" fontId="54" fillId="0" borderId="48" xfId="0" applyNumberFormat="1" applyFont="1" applyBorder="1" applyAlignment="1" applyProtection="1">
      <alignment horizontal="center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55" fillId="0" borderId="33" xfId="0" applyFont="1" applyFill="1" applyBorder="1" applyAlignment="1" applyProtection="1">
      <alignment horizontal="center" vertical="center" wrapTex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0" fontId="37" fillId="0" borderId="52" xfId="0" applyFont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51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left" vertical="center" wrapText="1"/>
      <protection locked="0"/>
    </xf>
    <xf numFmtId="0" fontId="54" fillId="0" borderId="50" xfId="0" applyFont="1" applyBorder="1" applyAlignment="1" applyProtection="1">
      <alignment horizontal="left" vertical="center" wrapText="1"/>
      <protection locked="0"/>
    </xf>
    <xf numFmtId="0" fontId="54" fillId="0" borderId="64" xfId="0" applyFont="1" applyBorder="1" applyAlignment="1" applyProtection="1">
      <alignment horizontal="left" vertical="center" wrapText="1"/>
      <protection locked="0"/>
    </xf>
    <xf numFmtId="0" fontId="55" fillId="34" borderId="29" xfId="0" applyFont="1" applyFill="1" applyBorder="1" applyAlignment="1" applyProtection="1">
      <alignment horizontal="center"/>
      <protection/>
    </xf>
    <xf numFmtId="0" fontId="55" fillId="34" borderId="73" xfId="0" applyFont="1" applyFill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39" xfId="0" applyFont="1" applyBorder="1" applyAlignment="1" applyProtection="1">
      <alignment horizontal="center" vertical="center" wrapText="1"/>
      <protection locked="0"/>
    </xf>
    <xf numFmtId="0" fontId="54" fillId="0" borderId="29" xfId="0" applyFont="1" applyBorder="1" applyAlignment="1" applyProtection="1">
      <alignment horizontal="left" vertical="center" wrapText="1"/>
      <protection locked="0"/>
    </xf>
    <xf numFmtId="0" fontId="54" fillId="0" borderId="57" xfId="0" applyFont="1" applyBorder="1" applyAlignment="1" applyProtection="1">
      <alignment horizontal="left" vertical="center" wrapText="1"/>
      <protection locked="0"/>
    </xf>
    <xf numFmtId="0" fontId="54" fillId="0" borderId="73" xfId="0" applyFont="1" applyBorder="1" applyAlignment="1" applyProtection="1">
      <alignment horizontal="left" vertical="center" wrapText="1"/>
      <protection locked="0"/>
    </xf>
    <xf numFmtId="0" fontId="55" fillId="0" borderId="43" xfId="0" applyFont="1" applyFill="1" applyBorder="1" applyAlignment="1" applyProtection="1">
      <alignment horizontal="center" vertical="center" wrapText="1"/>
      <protection locked="0"/>
    </xf>
    <xf numFmtId="0" fontId="55" fillId="0" borderId="44" xfId="0" applyFont="1" applyFill="1" applyBorder="1" applyAlignment="1" applyProtection="1">
      <alignment horizontal="center" vertical="center" wrapText="1"/>
      <protection locked="0"/>
    </xf>
    <xf numFmtId="0" fontId="55" fillId="33" borderId="64" xfId="0" applyFont="1" applyFill="1" applyBorder="1" applyAlignment="1" applyProtection="1">
      <alignment horizontal="left" vertical="center" wrapText="1"/>
      <protection/>
    </xf>
    <xf numFmtId="0" fontId="55" fillId="33" borderId="39" xfId="0" applyFont="1" applyFill="1" applyBorder="1" applyAlignment="1" applyProtection="1">
      <alignment horizontal="left" vertical="center" wrapText="1"/>
      <protection/>
    </xf>
    <xf numFmtId="0" fontId="55" fillId="33" borderId="72" xfId="0" applyFont="1" applyFill="1" applyBorder="1" applyAlignment="1" applyProtection="1">
      <alignment horizontal="left" vertical="center" wrapText="1"/>
      <protection/>
    </xf>
    <xf numFmtId="0" fontId="55" fillId="33" borderId="70" xfId="0" applyFont="1" applyFill="1" applyBorder="1" applyAlignment="1" applyProtection="1">
      <alignment horizontal="left"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/>
    </xf>
    <xf numFmtId="1" fontId="54" fillId="0" borderId="31" xfId="0" applyNumberFormat="1" applyFont="1" applyBorder="1" applyAlignment="1" applyProtection="1">
      <alignment horizontal="center" vertical="center"/>
      <protection locked="0"/>
    </xf>
    <xf numFmtId="1" fontId="54" fillId="0" borderId="40" xfId="0" applyNumberFormat="1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58" xfId="0" applyFont="1" applyBorder="1" applyAlignment="1" applyProtection="1">
      <alignment horizontal="center" vertical="center"/>
      <protection locked="0"/>
    </xf>
    <xf numFmtId="0" fontId="59" fillId="0" borderId="74" xfId="0" applyFont="1" applyBorder="1" applyAlignment="1" applyProtection="1">
      <alignment horizontal="center" vertical="center" wrapText="1"/>
      <protection/>
    </xf>
    <xf numFmtId="0" fontId="59" fillId="0" borderId="75" xfId="0" applyFont="1" applyBorder="1" applyAlignment="1" applyProtection="1">
      <alignment horizontal="center" vertical="center" wrapText="1"/>
      <protection/>
    </xf>
    <xf numFmtId="0" fontId="59" fillId="0" borderId="76" xfId="0" applyFont="1" applyBorder="1" applyAlignment="1" applyProtection="1">
      <alignment horizontal="center" vertical="center" wrapText="1"/>
      <protection/>
    </xf>
    <xf numFmtId="1" fontId="54" fillId="0" borderId="71" xfId="0" applyNumberFormat="1" applyFont="1" applyBorder="1" applyAlignment="1" applyProtection="1">
      <alignment horizontal="center" vertical="center"/>
      <protection locked="0"/>
    </xf>
    <xf numFmtId="1" fontId="54" fillId="0" borderId="27" xfId="0" applyNumberFormat="1" applyFont="1" applyBorder="1" applyAlignment="1" applyProtection="1">
      <alignment horizontal="center" vertical="center"/>
      <protection locked="0"/>
    </xf>
    <xf numFmtId="1" fontId="54" fillId="0" borderId="17" xfId="0" applyNumberFormat="1" applyFont="1" applyBorder="1" applyAlignment="1" applyProtection="1">
      <alignment horizontal="center" vertical="center"/>
      <protection locked="0"/>
    </xf>
    <xf numFmtId="1" fontId="54" fillId="0" borderId="58" xfId="0" applyNumberFormat="1" applyFont="1" applyBorder="1" applyAlignment="1" applyProtection="1">
      <alignment horizontal="center" vertical="center"/>
      <protection locked="0"/>
    </xf>
    <xf numFmtId="1" fontId="54" fillId="0" borderId="12" xfId="0" applyNumberFormat="1" applyFont="1" applyBorder="1" applyAlignment="1" applyProtection="1">
      <alignment horizontal="center" vertical="center"/>
      <protection locked="0"/>
    </xf>
    <xf numFmtId="1" fontId="54" fillId="0" borderId="47" xfId="0" applyNumberFormat="1" applyFont="1" applyBorder="1" applyAlignment="1" applyProtection="1">
      <alignment horizontal="center" vertical="center"/>
      <protection locked="0"/>
    </xf>
    <xf numFmtId="1" fontId="54" fillId="0" borderId="38" xfId="0" applyNumberFormat="1" applyFont="1" applyBorder="1" applyAlignment="1" applyProtection="1">
      <alignment horizontal="center" vertical="center"/>
      <protection locked="0"/>
    </xf>
    <xf numFmtId="1" fontId="54" fillId="0" borderId="54" xfId="0" applyNumberFormat="1" applyFont="1" applyBorder="1" applyAlignment="1" applyProtection="1">
      <alignment horizontal="center" vertical="center"/>
      <protection locked="0"/>
    </xf>
    <xf numFmtId="1" fontId="54" fillId="0" borderId="29" xfId="0" applyNumberFormat="1" applyFont="1" applyBorder="1" applyAlignment="1" applyProtection="1">
      <alignment horizontal="center" vertical="center"/>
      <protection locked="0"/>
    </xf>
    <xf numFmtId="1" fontId="54" fillId="0" borderId="73" xfId="0" applyNumberFormat="1" applyFont="1" applyBorder="1" applyAlignment="1" applyProtection="1">
      <alignment horizontal="center" vertical="center"/>
      <protection locked="0"/>
    </xf>
    <xf numFmtId="1" fontId="54" fillId="0" borderId="13" xfId="0" applyNumberFormat="1" applyFont="1" applyBorder="1" applyAlignment="1" applyProtection="1">
      <alignment horizontal="center" vertical="center"/>
      <protection locked="0"/>
    </xf>
    <xf numFmtId="1" fontId="54" fillId="0" borderId="34" xfId="0" applyNumberFormat="1" applyFont="1" applyBorder="1" applyAlignment="1" applyProtection="1">
      <alignment horizontal="center" vertical="center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6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4">
    <dxf>
      <font>
        <color theme="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BAB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3A3"/>
        </patternFill>
      </fill>
    </dxf>
    <dxf>
      <font>
        <color theme="5" tint="-0.24993999302387238"/>
      </font>
      <fill>
        <patternFill>
          <bgColor rgb="FFFFA3A3"/>
        </patternFill>
      </fill>
      <border/>
    </dxf>
    <dxf>
      <font>
        <color rgb="FF00B050"/>
      </font>
      <fill>
        <patternFill>
          <bgColor theme="6" tint="0.5999600291252136"/>
        </patternFill>
      </fill>
      <border/>
    </dxf>
    <dxf>
      <font>
        <color theme="5" tint="-0.24993999302387238"/>
      </font>
      <fill>
        <patternFill>
          <bgColor rgb="FFFFABAB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16</xdr:col>
      <xdr:colOff>514350</xdr:colOff>
      <xdr:row>3</xdr:row>
      <xdr:rowOff>9525</xdr:rowOff>
    </xdr:to>
    <xdr:pic>
      <xdr:nvPicPr>
        <xdr:cNvPr id="1" name="Obrázek 2" descr="OPZ_CB_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686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Zeros="0" tabSelected="1" zoomScale="85" zoomScaleNormal="85" zoomScalePageLayoutView="0" workbookViewId="0" topLeftCell="A43">
      <selection activeCell="S54" sqref="S54"/>
    </sheetView>
  </sheetViews>
  <sheetFormatPr defaultColWidth="9.140625" defaultRowHeight="15"/>
  <cols>
    <col min="1" max="1" width="22.57421875" style="21" customWidth="1"/>
    <col min="2" max="2" width="5.7109375" style="21" customWidth="1"/>
    <col min="3" max="3" width="2.57421875" style="21" customWidth="1"/>
    <col min="4" max="4" width="4.28125" style="3" customWidth="1"/>
    <col min="5" max="5" width="4.7109375" style="3" customWidth="1"/>
    <col min="6" max="6" width="3.140625" style="3" customWidth="1"/>
    <col min="7" max="7" width="4.7109375" style="3" customWidth="1"/>
    <col min="8" max="9" width="7.57421875" style="3" customWidth="1"/>
    <col min="10" max="10" width="2.57421875" style="3" customWidth="1"/>
    <col min="11" max="12" width="5.00390625" style="3" customWidth="1"/>
    <col min="13" max="13" width="2.8515625" style="3" customWidth="1"/>
    <col min="14" max="14" width="4.00390625" style="3" customWidth="1"/>
    <col min="15" max="15" width="3.28125" style="3" customWidth="1"/>
    <col min="16" max="16" width="7.28125" style="3" customWidth="1"/>
    <col min="17" max="17" width="8.7109375" style="3" customWidth="1"/>
    <col min="18" max="18" width="6.57421875" style="31" customWidth="1"/>
    <col min="19" max="19" width="74.57421875" style="4" customWidth="1"/>
    <col min="20" max="22" width="9.140625" style="5" customWidth="1"/>
    <col min="23" max="23" width="9.140625" style="2" customWidth="1"/>
    <col min="24" max="16384" width="9.140625" style="3" customWidth="1"/>
  </cols>
  <sheetData>
    <row r="1" spans="1:23" s="59" customFormat="1" ht="1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57"/>
      <c r="S1" s="271" t="s">
        <v>51</v>
      </c>
      <c r="T1" s="271"/>
      <c r="U1" s="271"/>
      <c r="V1" s="272"/>
      <c r="W1" s="58"/>
    </row>
    <row r="2" spans="1:23" s="59" customFormat="1" ht="12.7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57"/>
      <c r="S2" s="60"/>
      <c r="T2" s="61"/>
      <c r="U2" s="61"/>
      <c r="V2" s="61"/>
      <c r="W2" s="58"/>
    </row>
    <row r="3" spans="1:23" s="59" customFormat="1" ht="12.7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57"/>
      <c r="S3" s="60"/>
      <c r="T3" s="61"/>
      <c r="U3" s="61"/>
      <c r="V3" s="61"/>
      <c r="W3" s="58"/>
    </row>
    <row r="4" spans="1:23" s="59" customFormat="1" ht="13.5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57"/>
      <c r="S4" s="60"/>
      <c r="T4" s="61"/>
      <c r="U4" s="61"/>
      <c r="V4" s="61"/>
      <c r="W4" s="58"/>
    </row>
    <row r="5" spans="1:22" ht="25.5" customHeight="1" thickBot="1">
      <c r="A5" s="203" t="s">
        <v>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62"/>
      <c r="S5" s="63"/>
      <c r="T5" s="61"/>
      <c r="U5" s="61"/>
      <c r="V5" s="61"/>
    </row>
    <row r="6" spans="1:22" ht="25.5" customHeight="1" thickBot="1">
      <c r="A6" s="241" t="s">
        <v>46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  <c r="R6" s="62"/>
      <c r="S6" s="63"/>
      <c r="T6" s="61"/>
      <c r="U6" s="61"/>
      <c r="V6" s="61"/>
    </row>
    <row r="7" spans="1:22" ht="15" customHeight="1">
      <c r="A7" s="206" t="s">
        <v>6</v>
      </c>
      <c r="B7" s="207"/>
      <c r="C7" s="208"/>
      <c r="D7" s="238" t="s">
        <v>76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64"/>
      <c r="S7" s="65"/>
      <c r="T7" s="66"/>
      <c r="U7" s="66"/>
      <c r="V7" s="67"/>
    </row>
    <row r="8" spans="1:22" ht="15" customHeight="1">
      <c r="A8" s="170" t="s">
        <v>1</v>
      </c>
      <c r="B8" s="171"/>
      <c r="C8" s="172"/>
      <c r="D8" s="214" t="s">
        <v>69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  <c r="R8" s="64"/>
      <c r="S8" s="68"/>
      <c r="T8" s="61"/>
      <c r="U8" s="61"/>
      <c r="V8" s="69"/>
    </row>
    <row r="9" spans="1:22" ht="15" customHeight="1">
      <c r="A9" s="170" t="s">
        <v>7</v>
      </c>
      <c r="B9" s="171"/>
      <c r="C9" s="172"/>
      <c r="D9" s="214" t="s">
        <v>2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64"/>
      <c r="S9" s="68"/>
      <c r="T9" s="61"/>
      <c r="U9" s="61"/>
      <c r="V9" s="69"/>
    </row>
    <row r="10" spans="1:22" ht="12.75">
      <c r="A10" s="170" t="s">
        <v>63</v>
      </c>
      <c r="B10" s="171"/>
      <c r="C10" s="172"/>
      <c r="D10" s="217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9"/>
      <c r="R10" s="70"/>
      <c r="S10" s="212"/>
      <c r="T10" s="212"/>
      <c r="U10" s="212"/>
      <c r="V10" s="213"/>
    </row>
    <row r="11" spans="1:22" ht="12.75">
      <c r="A11" s="170" t="s">
        <v>64</v>
      </c>
      <c r="B11" s="171"/>
      <c r="C11" s="172"/>
      <c r="D11" s="217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9"/>
      <c r="R11" s="70"/>
      <c r="S11" s="212"/>
      <c r="T11" s="212"/>
      <c r="U11" s="212"/>
      <c r="V11" s="213"/>
    </row>
    <row r="12" spans="1:22" ht="13.5" thickBot="1">
      <c r="A12" s="209" t="s">
        <v>3</v>
      </c>
      <c r="B12" s="210"/>
      <c r="C12" s="211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3"/>
      <c r="R12" s="71"/>
      <c r="S12" s="247" t="s">
        <v>52</v>
      </c>
      <c r="T12" s="247"/>
      <c r="U12" s="247"/>
      <c r="V12" s="248"/>
    </row>
    <row r="13" spans="1:22" ht="13.5" thickBot="1">
      <c r="A13" s="332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60"/>
      <c r="R13" s="57"/>
      <c r="S13" s="60"/>
      <c r="T13" s="61"/>
      <c r="U13" s="61"/>
      <c r="V13" s="61"/>
    </row>
    <row r="14" spans="1:22" ht="12.75">
      <c r="A14" s="206" t="s">
        <v>20</v>
      </c>
      <c r="B14" s="207"/>
      <c r="C14" s="208"/>
      <c r="D14" s="333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5"/>
      <c r="R14" s="71"/>
      <c r="S14" s="72"/>
      <c r="T14" s="66"/>
      <c r="U14" s="66"/>
      <c r="V14" s="67"/>
    </row>
    <row r="15" spans="1:22" ht="12.75">
      <c r="A15" s="170" t="s">
        <v>8</v>
      </c>
      <c r="B15" s="171"/>
      <c r="C15" s="172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9"/>
      <c r="R15" s="71"/>
      <c r="S15" s="60"/>
      <c r="T15" s="61"/>
      <c r="U15" s="61"/>
      <c r="V15" s="69"/>
    </row>
    <row r="16" spans="1:22" ht="12.75">
      <c r="A16" s="170" t="s">
        <v>9</v>
      </c>
      <c r="B16" s="171"/>
      <c r="C16" s="172"/>
      <c r="D16" s="217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9"/>
      <c r="R16" s="71"/>
      <c r="S16" s="212" t="s">
        <v>53</v>
      </c>
      <c r="T16" s="212"/>
      <c r="U16" s="212"/>
      <c r="V16" s="213"/>
    </row>
    <row r="17" spans="1:22" ht="12.75">
      <c r="A17" s="170" t="s">
        <v>10</v>
      </c>
      <c r="B17" s="171"/>
      <c r="C17" s="172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9"/>
      <c r="R17" s="71"/>
      <c r="S17" s="212" t="s">
        <v>54</v>
      </c>
      <c r="T17" s="212"/>
      <c r="U17" s="212"/>
      <c r="V17" s="213"/>
    </row>
    <row r="18" spans="1:22" ht="12.75">
      <c r="A18" s="170" t="s">
        <v>0</v>
      </c>
      <c r="B18" s="171"/>
      <c r="C18" s="172"/>
      <c r="D18" s="217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9"/>
      <c r="R18" s="71"/>
      <c r="S18" s="60"/>
      <c r="T18" s="61"/>
      <c r="U18" s="61"/>
      <c r="V18" s="69"/>
    </row>
    <row r="19" spans="1:22" ht="12.75">
      <c r="A19" s="170" t="s">
        <v>4</v>
      </c>
      <c r="B19" s="171"/>
      <c r="C19" s="172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9"/>
      <c r="R19" s="71"/>
      <c r="S19" s="60"/>
      <c r="T19" s="61"/>
      <c r="U19" s="61"/>
      <c r="V19" s="69"/>
    </row>
    <row r="20" spans="1:22" ht="12.75">
      <c r="A20" s="170" t="s">
        <v>55</v>
      </c>
      <c r="B20" s="171"/>
      <c r="C20" s="172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71"/>
      <c r="S20" s="60"/>
      <c r="T20" s="61"/>
      <c r="U20" s="61"/>
      <c r="V20" s="69"/>
    </row>
    <row r="21" spans="1:22" ht="12.75" customHeight="1" thickBot="1">
      <c r="A21" s="209" t="s">
        <v>73</v>
      </c>
      <c r="B21" s="210"/>
      <c r="C21" s="210"/>
      <c r="D21" s="273"/>
      <c r="E21" s="273"/>
      <c r="F21" s="273"/>
      <c r="G21" s="273"/>
      <c r="H21" s="273"/>
      <c r="I21" s="273"/>
      <c r="J21" s="273"/>
      <c r="K21" s="274"/>
      <c r="L21" s="135"/>
      <c r="M21" s="136"/>
      <c r="N21" s="136"/>
      <c r="O21" s="136"/>
      <c r="P21" s="38" t="s">
        <v>66</v>
      </c>
      <c r="Q21" s="37" t="s">
        <v>65</v>
      </c>
      <c r="R21" s="73"/>
      <c r="S21" s="150" t="s">
        <v>71</v>
      </c>
      <c r="T21" s="150"/>
      <c r="U21" s="150"/>
      <c r="V21" s="151"/>
    </row>
    <row r="22" spans="1:23" s="1" customFormat="1" ht="13.5" thickBo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57"/>
      <c r="S22" s="60"/>
      <c r="T22" s="60"/>
      <c r="U22" s="60"/>
      <c r="V22" s="60"/>
      <c r="W22" s="6"/>
    </row>
    <row r="23" spans="1:22" ht="54" customHeight="1">
      <c r="A23" s="348" t="s">
        <v>14</v>
      </c>
      <c r="B23" s="349"/>
      <c r="C23" s="349"/>
      <c r="D23" s="349"/>
      <c r="E23" s="349"/>
      <c r="F23" s="349"/>
      <c r="G23" s="142" t="s">
        <v>62</v>
      </c>
      <c r="H23" s="246"/>
      <c r="I23" s="142" t="s">
        <v>44</v>
      </c>
      <c r="J23" s="143"/>
      <c r="K23" s="143"/>
      <c r="L23" s="142" t="s">
        <v>45</v>
      </c>
      <c r="M23" s="143"/>
      <c r="N23" s="246"/>
      <c r="O23" s="142" t="s">
        <v>60</v>
      </c>
      <c r="P23" s="143"/>
      <c r="Q23" s="22" t="s">
        <v>61</v>
      </c>
      <c r="R23" s="74"/>
      <c r="S23" s="75"/>
      <c r="T23" s="66"/>
      <c r="U23" s="66"/>
      <c r="V23" s="67"/>
    </row>
    <row r="24" spans="1:22" ht="36" customHeight="1">
      <c r="A24" s="316" t="s">
        <v>21</v>
      </c>
      <c r="B24" s="317"/>
      <c r="C24" s="317"/>
      <c r="D24" s="317"/>
      <c r="E24" s="317"/>
      <c r="F24" s="317"/>
      <c r="G24" s="139"/>
      <c r="H24" s="140"/>
      <c r="I24" s="141">
        <f>ROUND((L24*G24/100),0)</f>
        <v>0</v>
      </c>
      <c r="J24" s="141"/>
      <c r="K24" s="141"/>
      <c r="L24" s="173"/>
      <c r="M24" s="174"/>
      <c r="N24" s="175"/>
      <c r="O24" s="137">
        <f>SUM(B56:Q56)</f>
        <v>0</v>
      </c>
      <c r="P24" s="138"/>
      <c r="Q24" s="34">
        <f>IF(G24=0,0,ROUND(((100*O24)/G24),0))</f>
        <v>0</v>
      </c>
      <c r="R24" s="57"/>
      <c r="S24" s="148" t="s">
        <v>70</v>
      </c>
      <c r="T24" s="148"/>
      <c r="U24" s="148"/>
      <c r="V24" s="149"/>
    </row>
    <row r="25" spans="1:22" ht="37.5" customHeight="1">
      <c r="A25" s="316" t="s">
        <v>22</v>
      </c>
      <c r="B25" s="317"/>
      <c r="C25" s="317"/>
      <c r="D25" s="317"/>
      <c r="E25" s="317"/>
      <c r="F25" s="317"/>
      <c r="G25" s="139"/>
      <c r="H25" s="140"/>
      <c r="I25" s="141">
        <f>ROUND((L25*G25/100),0)</f>
        <v>0</v>
      </c>
      <c r="J25" s="141"/>
      <c r="K25" s="141"/>
      <c r="L25" s="173"/>
      <c r="M25" s="174"/>
      <c r="N25" s="175"/>
      <c r="O25" s="137">
        <f>SUM(B54:Q55)</f>
        <v>0</v>
      </c>
      <c r="P25" s="138"/>
      <c r="Q25" s="34">
        <f>IF(G25=0,0,ROUND((100*O25/G25),0))</f>
        <v>0</v>
      </c>
      <c r="R25" s="57"/>
      <c r="S25" s="148"/>
      <c r="T25" s="148"/>
      <c r="U25" s="148"/>
      <c r="V25" s="149"/>
    </row>
    <row r="26" spans="1:22" ht="13.5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57"/>
      <c r="S26" s="60"/>
      <c r="T26" s="61"/>
      <c r="U26" s="61"/>
      <c r="V26" s="61"/>
    </row>
    <row r="27" spans="1:22" ht="17.25" customHeight="1" thickBot="1">
      <c r="A27" s="23" t="s">
        <v>11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5"/>
      <c r="R27" s="76"/>
      <c r="S27" s="68"/>
      <c r="T27" s="61"/>
      <c r="U27" s="61"/>
      <c r="V27" s="61"/>
    </row>
    <row r="28" spans="1:22" ht="12.75" customHeight="1">
      <c r="A28" s="206" t="s">
        <v>75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346"/>
      <c r="R28" s="77"/>
      <c r="S28" s="63"/>
      <c r="T28" s="61"/>
      <c r="U28" s="61"/>
      <c r="V28" s="61"/>
    </row>
    <row r="29" spans="1:22" ht="12.75" customHeight="1">
      <c r="A29" s="350" t="s">
        <v>15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R29" s="64"/>
      <c r="S29" s="68"/>
      <c r="T29" s="61"/>
      <c r="U29" s="61"/>
      <c r="V29" s="61"/>
    </row>
    <row r="30" spans="1:22" ht="50.25" customHeight="1">
      <c r="A30" s="338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40"/>
      <c r="R30" s="64"/>
      <c r="S30" s="68"/>
      <c r="T30" s="61"/>
      <c r="U30" s="61"/>
      <c r="V30" s="61"/>
    </row>
    <row r="31" spans="1:22" ht="12.75" customHeight="1">
      <c r="A31" s="170" t="s">
        <v>74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347"/>
      <c r="R31" s="77"/>
      <c r="S31" s="63"/>
      <c r="T31" s="61"/>
      <c r="U31" s="61"/>
      <c r="V31" s="61"/>
    </row>
    <row r="32" spans="1:22" ht="12.75" customHeight="1">
      <c r="A32" s="350" t="s">
        <v>23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64"/>
      <c r="S32" s="68"/>
      <c r="T32" s="61"/>
      <c r="U32" s="61"/>
      <c r="V32" s="61"/>
    </row>
    <row r="33" spans="1:22" ht="50.25" customHeight="1">
      <c r="A33" s="338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40"/>
      <c r="R33" s="77"/>
      <c r="S33" s="63"/>
      <c r="T33" s="61"/>
      <c r="U33" s="61"/>
      <c r="V33" s="61"/>
    </row>
    <row r="34" spans="1:22" ht="12.75" customHeight="1">
      <c r="A34" s="170" t="s">
        <v>16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347"/>
      <c r="R34" s="77"/>
      <c r="S34" s="63"/>
      <c r="T34" s="61"/>
      <c r="U34" s="61"/>
      <c r="V34" s="61"/>
    </row>
    <row r="35" spans="1:22" ht="12.75" customHeight="1">
      <c r="A35" s="350" t="s">
        <v>17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  <c r="R35" s="64"/>
      <c r="S35" s="68"/>
      <c r="T35" s="61"/>
      <c r="U35" s="61"/>
      <c r="V35" s="61"/>
    </row>
    <row r="36" spans="1:22" ht="50.25" customHeight="1">
      <c r="A36" s="338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40"/>
      <c r="R36" s="77"/>
      <c r="S36" s="63"/>
      <c r="T36" s="61"/>
      <c r="U36" s="61"/>
      <c r="V36" s="61"/>
    </row>
    <row r="37" spans="1:22" ht="12.75">
      <c r="A37" s="170" t="s">
        <v>18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347"/>
      <c r="R37" s="77"/>
      <c r="S37" s="63"/>
      <c r="T37" s="61"/>
      <c r="U37" s="61"/>
      <c r="V37" s="61"/>
    </row>
    <row r="38" spans="1:22" ht="12.75" customHeight="1">
      <c r="A38" s="350" t="s">
        <v>19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6"/>
      <c r="R38" s="64"/>
      <c r="S38" s="68"/>
      <c r="T38" s="61"/>
      <c r="U38" s="61"/>
      <c r="V38" s="61"/>
    </row>
    <row r="39" spans="1:22" ht="12.75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  <c r="R39" s="64"/>
      <c r="S39" s="68"/>
      <c r="T39" s="61"/>
      <c r="U39" s="61"/>
      <c r="V39" s="61"/>
    </row>
    <row r="40" spans="1:22" ht="12.75" customHeight="1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90"/>
      <c r="R40" s="64"/>
      <c r="S40" s="68"/>
      <c r="T40" s="61"/>
      <c r="U40" s="61"/>
      <c r="V40" s="61"/>
    </row>
    <row r="41" spans="1:22" ht="50.25" customHeight="1" thickBot="1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3"/>
      <c r="R41" s="64"/>
      <c r="S41" s="68"/>
      <c r="T41" s="61"/>
      <c r="U41" s="61"/>
      <c r="V41" s="61"/>
    </row>
    <row r="42" spans="1:22" ht="25.5" customHeight="1" thickBot="1">
      <c r="A42" s="203" t="s">
        <v>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5"/>
      <c r="R42" s="64"/>
      <c r="S42" s="68"/>
      <c r="T42" s="61"/>
      <c r="U42" s="61"/>
      <c r="V42" s="61"/>
    </row>
    <row r="43" spans="1:22" ht="25.5" customHeight="1" thickBot="1">
      <c r="A43" s="355" t="s">
        <v>47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7"/>
      <c r="R43" s="64"/>
      <c r="S43" s="68"/>
      <c r="T43" s="61"/>
      <c r="U43" s="61"/>
      <c r="V43" s="61"/>
    </row>
    <row r="44" spans="1:23" s="9" customFormat="1" ht="34.5" customHeight="1" thickBot="1">
      <c r="A44" s="313" t="s">
        <v>68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5"/>
      <c r="R44" s="78"/>
      <c r="S44" s="79"/>
      <c r="T44" s="80"/>
      <c r="U44" s="80"/>
      <c r="V44" s="81"/>
      <c r="W44" s="8"/>
    </row>
    <row r="45" spans="1:22" ht="12.75" customHeight="1">
      <c r="A45" s="296" t="s">
        <v>48</v>
      </c>
      <c r="B45" s="297"/>
      <c r="C45" s="297"/>
      <c r="D45" s="297"/>
      <c r="E45" s="298"/>
      <c r="F45" s="310" t="s">
        <v>85</v>
      </c>
      <c r="G45" s="311"/>
      <c r="H45" s="312"/>
      <c r="I45" s="310" t="s">
        <v>86</v>
      </c>
      <c r="J45" s="311"/>
      <c r="K45" s="312"/>
      <c r="L45" s="310" t="s">
        <v>87</v>
      </c>
      <c r="M45" s="311"/>
      <c r="N45" s="311"/>
      <c r="O45" s="312"/>
      <c r="P45" s="310" t="s">
        <v>88</v>
      </c>
      <c r="Q45" s="312"/>
      <c r="R45" s="57"/>
      <c r="S45" s="60"/>
      <c r="T45" s="60"/>
      <c r="U45" s="61"/>
      <c r="V45" s="69"/>
    </row>
    <row r="46" spans="1:22" ht="15.75" customHeight="1" thickBot="1">
      <c r="A46" s="299"/>
      <c r="B46" s="300"/>
      <c r="C46" s="300"/>
      <c r="D46" s="300"/>
      <c r="E46" s="301"/>
      <c r="F46" s="249" t="s">
        <v>12</v>
      </c>
      <c r="G46" s="250"/>
      <c r="H46" s="54" t="s">
        <v>13</v>
      </c>
      <c r="I46" s="36" t="s">
        <v>12</v>
      </c>
      <c r="J46" s="308" t="s">
        <v>13</v>
      </c>
      <c r="K46" s="309"/>
      <c r="L46" s="249" t="s">
        <v>12</v>
      </c>
      <c r="M46" s="250"/>
      <c r="N46" s="336" t="s">
        <v>13</v>
      </c>
      <c r="O46" s="337"/>
      <c r="P46" s="36" t="s">
        <v>12</v>
      </c>
      <c r="Q46" s="55" t="s">
        <v>13</v>
      </c>
      <c r="R46" s="57"/>
      <c r="S46" s="60"/>
      <c r="T46" s="61"/>
      <c r="U46" s="61"/>
      <c r="V46" s="69"/>
    </row>
    <row r="47" spans="1:22" ht="25.5" customHeight="1" thickBot="1">
      <c r="A47" s="293" t="s">
        <v>57</v>
      </c>
      <c r="B47" s="294"/>
      <c r="C47" s="294"/>
      <c r="D47" s="294"/>
      <c r="E47" s="295"/>
      <c r="F47" s="176"/>
      <c r="G47" s="177"/>
      <c r="H47" s="39"/>
      <c r="I47" s="40"/>
      <c r="J47" s="287"/>
      <c r="K47" s="288"/>
      <c r="L47" s="364"/>
      <c r="M47" s="365"/>
      <c r="N47" s="306"/>
      <c r="O47" s="307"/>
      <c r="P47" s="43"/>
      <c r="Q47" s="35"/>
      <c r="R47" s="57"/>
      <c r="S47" s="148" t="s">
        <v>77</v>
      </c>
      <c r="T47" s="148"/>
      <c r="U47" s="148"/>
      <c r="V47" s="149"/>
    </row>
    <row r="48" spans="1:22" ht="38.25" customHeight="1" thickBot="1">
      <c r="A48" s="293" t="s">
        <v>58</v>
      </c>
      <c r="B48" s="294"/>
      <c r="C48" s="294"/>
      <c r="D48" s="294"/>
      <c r="E48" s="295"/>
      <c r="F48" s="302"/>
      <c r="G48" s="303"/>
      <c r="H48" s="50"/>
      <c r="I48" s="41"/>
      <c r="J48" s="323"/>
      <c r="K48" s="324"/>
      <c r="L48" s="362"/>
      <c r="M48" s="363"/>
      <c r="N48" s="304"/>
      <c r="O48" s="305"/>
      <c r="P48" s="44"/>
      <c r="Q48" s="49"/>
      <c r="R48" s="57"/>
      <c r="S48" s="148"/>
      <c r="T48" s="148"/>
      <c r="U48" s="148"/>
      <c r="V48" s="149"/>
    </row>
    <row r="49" spans="1:22" ht="26.25" customHeight="1" thickBot="1">
      <c r="A49" s="293" t="s">
        <v>24</v>
      </c>
      <c r="B49" s="294"/>
      <c r="C49" s="294"/>
      <c r="D49" s="294"/>
      <c r="E49" s="295"/>
      <c r="F49" s="353"/>
      <c r="G49" s="354"/>
      <c r="H49" s="51"/>
      <c r="I49" s="42"/>
      <c r="J49" s="358"/>
      <c r="K49" s="359"/>
      <c r="L49" s="360"/>
      <c r="M49" s="361"/>
      <c r="N49" s="366"/>
      <c r="O49" s="367"/>
      <c r="P49" s="45"/>
      <c r="Q49" s="48"/>
      <c r="R49" s="57"/>
      <c r="S49" s="150"/>
      <c r="T49" s="150"/>
      <c r="U49" s="150"/>
      <c r="V49" s="151"/>
    </row>
    <row r="50" spans="1:22" ht="13.5" thickBot="1">
      <c r="A50" s="325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1"/>
      <c r="P50" s="371"/>
      <c r="Q50" s="372"/>
      <c r="R50" s="57"/>
      <c r="S50" s="60"/>
      <c r="T50" s="61"/>
      <c r="U50" s="61"/>
      <c r="V50" s="61"/>
    </row>
    <row r="51" spans="1:22" ht="35.25" customHeight="1" thickBot="1">
      <c r="A51" s="313" t="s">
        <v>50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5"/>
      <c r="R51" s="57"/>
      <c r="S51" s="72"/>
      <c r="T51" s="66"/>
      <c r="U51" s="66"/>
      <c r="V51" s="67"/>
    </row>
    <row r="52" spans="1:25" ht="12.75" customHeight="1">
      <c r="A52" s="244" t="s">
        <v>48</v>
      </c>
      <c r="B52" s="310" t="s">
        <v>91</v>
      </c>
      <c r="C52" s="311"/>
      <c r="D52" s="311"/>
      <c r="E52" s="312"/>
      <c r="F52" s="310" t="s">
        <v>85</v>
      </c>
      <c r="G52" s="311"/>
      <c r="H52" s="312"/>
      <c r="I52" s="310" t="s">
        <v>86</v>
      </c>
      <c r="J52" s="311"/>
      <c r="K52" s="312"/>
      <c r="L52" s="310" t="s">
        <v>87</v>
      </c>
      <c r="M52" s="311"/>
      <c r="N52" s="311"/>
      <c r="O52" s="312"/>
      <c r="P52" s="310" t="s">
        <v>88</v>
      </c>
      <c r="Q52" s="312"/>
      <c r="R52" s="82"/>
      <c r="S52" s="83"/>
      <c r="T52" s="60"/>
      <c r="U52" s="61"/>
      <c r="V52" s="69"/>
      <c r="X52" s="7"/>
      <c r="Y52" s="7"/>
    </row>
    <row r="53" spans="1:25" ht="13.5" thickBot="1">
      <c r="A53" s="245"/>
      <c r="B53" s="249" t="s">
        <v>12</v>
      </c>
      <c r="C53" s="250"/>
      <c r="D53" s="336" t="s">
        <v>13</v>
      </c>
      <c r="E53" s="337"/>
      <c r="F53" s="249" t="s">
        <v>12</v>
      </c>
      <c r="G53" s="250"/>
      <c r="H53" s="54" t="s">
        <v>13</v>
      </c>
      <c r="I53" s="36" t="s">
        <v>12</v>
      </c>
      <c r="J53" s="308" t="s">
        <v>13</v>
      </c>
      <c r="K53" s="309"/>
      <c r="L53" s="249" t="s">
        <v>12</v>
      </c>
      <c r="M53" s="250"/>
      <c r="N53" s="336" t="s">
        <v>13</v>
      </c>
      <c r="O53" s="337"/>
      <c r="P53" s="36" t="s">
        <v>12</v>
      </c>
      <c r="Q53" s="55" t="s">
        <v>13</v>
      </c>
      <c r="R53" s="84"/>
      <c r="S53" s="85"/>
      <c r="T53" s="61"/>
      <c r="U53" s="61"/>
      <c r="V53" s="86"/>
      <c r="X53" s="7"/>
      <c r="Y53" s="7"/>
    </row>
    <row r="54" spans="1:22" ht="39" customHeight="1" thickBot="1">
      <c r="A54" s="24" t="s">
        <v>57</v>
      </c>
      <c r="B54" s="176"/>
      <c r="C54" s="177"/>
      <c r="D54" s="176"/>
      <c r="E54" s="177"/>
      <c r="F54" s="176"/>
      <c r="G54" s="177"/>
      <c r="H54" s="39"/>
      <c r="I54" s="40"/>
      <c r="J54" s="287"/>
      <c r="K54" s="288"/>
      <c r="L54" s="364"/>
      <c r="M54" s="365"/>
      <c r="N54" s="306"/>
      <c r="O54" s="307"/>
      <c r="P54" s="43"/>
      <c r="Q54" s="35"/>
      <c r="R54" s="87"/>
      <c r="S54" s="88"/>
      <c r="T54" s="89"/>
      <c r="U54" s="61"/>
      <c r="V54" s="69"/>
    </row>
    <row r="55" spans="1:24" ht="39" thickBot="1">
      <c r="A55" s="25" t="s">
        <v>58</v>
      </c>
      <c r="B55" s="176"/>
      <c r="C55" s="177"/>
      <c r="D55" s="176"/>
      <c r="E55" s="177"/>
      <c r="F55" s="302"/>
      <c r="G55" s="303"/>
      <c r="H55" s="50"/>
      <c r="I55" s="41"/>
      <c r="J55" s="323"/>
      <c r="K55" s="324"/>
      <c r="L55" s="362"/>
      <c r="M55" s="363"/>
      <c r="N55" s="304"/>
      <c r="O55" s="305"/>
      <c r="P55" s="44"/>
      <c r="Q55" s="49"/>
      <c r="R55" s="57"/>
      <c r="S55" s="144" t="s">
        <v>90</v>
      </c>
      <c r="T55" s="144"/>
      <c r="U55" s="144"/>
      <c r="V55" s="145"/>
      <c r="W55" s="5"/>
      <c r="X55" s="1"/>
    </row>
    <row r="56" spans="1:22" ht="28.5" customHeight="1" thickBot="1">
      <c r="A56" s="26" t="s">
        <v>24</v>
      </c>
      <c r="B56" s="176"/>
      <c r="C56" s="177"/>
      <c r="D56" s="176"/>
      <c r="E56" s="177"/>
      <c r="F56" s="223"/>
      <c r="G56" s="224"/>
      <c r="H56" s="53"/>
      <c r="I56" s="46"/>
      <c r="J56" s="321"/>
      <c r="K56" s="322"/>
      <c r="L56" s="368"/>
      <c r="M56" s="369"/>
      <c r="N56" s="351"/>
      <c r="O56" s="352"/>
      <c r="P56" s="47"/>
      <c r="Q56" s="52"/>
      <c r="R56" s="57"/>
      <c r="S56" s="146"/>
      <c r="T56" s="146"/>
      <c r="U56" s="146"/>
      <c r="V56" s="147"/>
    </row>
    <row r="57" spans="1:22" ht="14.25" thickBot="1">
      <c r="A57" s="325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/>
      <c r="R57" s="87"/>
      <c r="S57" s="88"/>
      <c r="T57" s="89"/>
      <c r="U57" s="61"/>
      <c r="V57" s="61"/>
    </row>
    <row r="58" spans="1:22" ht="14.25" thickBot="1">
      <c r="A58" s="284" t="s">
        <v>67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6"/>
      <c r="R58" s="90"/>
      <c r="S58" s="91"/>
      <c r="T58" s="89"/>
      <c r="U58" s="61"/>
      <c r="V58" s="61"/>
    </row>
    <row r="59" spans="1:22" ht="15" customHeight="1">
      <c r="A59" s="290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2"/>
      <c r="R59" s="90"/>
      <c r="S59" s="91"/>
      <c r="T59" s="89"/>
      <c r="U59" s="61"/>
      <c r="V59" s="61"/>
    </row>
    <row r="60" spans="1:22" ht="15" customHeight="1">
      <c r="A60" s="188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90"/>
      <c r="R60" s="90"/>
      <c r="S60" s="91"/>
      <c r="T60" s="89"/>
      <c r="U60" s="61"/>
      <c r="V60" s="61"/>
    </row>
    <row r="61" spans="1:22" ht="15" customHeight="1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90"/>
      <c r="R61" s="90"/>
      <c r="S61" s="91"/>
      <c r="T61" s="89"/>
      <c r="U61" s="61"/>
      <c r="V61" s="61"/>
    </row>
    <row r="62" spans="1:22" ht="15.75" customHeight="1" thickBo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3"/>
      <c r="R62" s="90"/>
      <c r="S62" s="91"/>
      <c r="T62" s="89"/>
      <c r="U62" s="61"/>
      <c r="V62" s="61"/>
    </row>
    <row r="63" spans="1:22" ht="25.5" customHeight="1" thickBot="1">
      <c r="A63" s="203" t="s">
        <v>5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5"/>
      <c r="R63" s="64"/>
      <c r="S63" s="68"/>
      <c r="T63" s="61"/>
      <c r="U63" s="61"/>
      <c r="V63" s="61"/>
    </row>
    <row r="64" spans="1:22" ht="25.5" customHeight="1" thickBot="1">
      <c r="A64" s="227" t="s">
        <v>49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9"/>
      <c r="R64" s="64"/>
      <c r="S64" s="60"/>
      <c r="T64" s="61"/>
      <c r="U64" s="61"/>
      <c r="V64" s="61"/>
    </row>
    <row r="65" spans="1:22" ht="35.25" customHeight="1" thickBot="1">
      <c r="A65" s="230" t="s">
        <v>82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2"/>
      <c r="R65" s="57"/>
      <c r="S65" s="225" t="s">
        <v>59</v>
      </c>
      <c r="T65" s="225"/>
      <c r="U65" s="225"/>
      <c r="V65" s="226"/>
    </row>
    <row r="66" spans="1:28" ht="104.25" customHeight="1" thickBot="1">
      <c r="A66" s="27" t="s">
        <v>28</v>
      </c>
      <c r="B66" s="318" t="s">
        <v>27</v>
      </c>
      <c r="C66" s="319"/>
      <c r="D66" s="320"/>
      <c r="E66" s="255" t="s">
        <v>25</v>
      </c>
      <c r="F66" s="256"/>
      <c r="G66" s="257"/>
      <c r="H66" s="158" t="s">
        <v>78</v>
      </c>
      <c r="I66" s="159"/>
      <c r="J66" s="158" t="s">
        <v>79</v>
      </c>
      <c r="K66" s="159"/>
      <c r="L66" s="159"/>
      <c r="M66" s="159"/>
      <c r="N66" s="113"/>
      <c r="O66" s="158" t="s">
        <v>81</v>
      </c>
      <c r="P66" s="289"/>
      <c r="Q66" s="109" t="s">
        <v>26</v>
      </c>
      <c r="R66" s="92"/>
      <c r="S66" s="114" t="s">
        <v>80</v>
      </c>
      <c r="T66" s="115"/>
      <c r="U66" s="116"/>
      <c r="V66" s="117"/>
      <c r="W66" s="10"/>
      <c r="X66" s="11"/>
      <c r="Y66" s="11"/>
      <c r="Z66" s="11"/>
      <c r="AA66" s="11"/>
      <c r="AB66" s="11"/>
    </row>
    <row r="67" spans="1:28" ht="15" customHeight="1">
      <c r="A67" s="12"/>
      <c r="B67" s="265"/>
      <c r="C67" s="266"/>
      <c r="D67" s="267"/>
      <c r="E67" s="155"/>
      <c r="F67" s="156"/>
      <c r="G67" s="157"/>
      <c r="H67" s="328"/>
      <c r="I67" s="329"/>
      <c r="J67" s="194"/>
      <c r="K67" s="195"/>
      <c r="L67" s="195"/>
      <c r="M67" s="195"/>
      <c r="N67" s="196"/>
      <c r="O67" s="166">
        <f>(H67+J67)*52</f>
        <v>0</v>
      </c>
      <c r="P67" s="167"/>
      <c r="Q67" s="110"/>
      <c r="R67" s="93"/>
      <c r="S67" s="133" t="s">
        <v>56</v>
      </c>
      <c r="T67" s="133"/>
      <c r="U67" s="133"/>
      <c r="V67" s="134"/>
      <c r="W67" s="10"/>
      <c r="X67" s="11"/>
      <c r="Y67" s="11"/>
      <c r="Z67" s="11"/>
      <c r="AA67" s="11"/>
      <c r="AB67" s="11"/>
    </row>
    <row r="68" spans="1:28" ht="14.25">
      <c r="A68" s="12"/>
      <c r="B68" s="235"/>
      <c r="C68" s="236"/>
      <c r="D68" s="237"/>
      <c r="E68" s="155"/>
      <c r="F68" s="156"/>
      <c r="G68" s="157"/>
      <c r="H68" s="330"/>
      <c r="I68" s="331"/>
      <c r="J68" s="197"/>
      <c r="K68" s="198"/>
      <c r="L68" s="198"/>
      <c r="M68" s="198"/>
      <c r="N68" s="199"/>
      <c r="O68" s="168"/>
      <c r="P68" s="169"/>
      <c r="Q68" s="110"/>
      <c r="R68" s="93"/>
      <c r="S68" s="133"/>
      <c r="T68" s="133"/>
      <c r="U68" s="133"/>
      <c r="V68" s="134"/>
      <c r="W68" s="10"/>
      <c r="X68" s="11"/>
      <c r="Y68" s="11"/>
      <c r="Z68" s="11"/>
      <c r="AA68" s="11"/>
      <c r="AB68" s="11"/>
    </row>
    <row r="69" spans="1:27" ht="14.25">
      <c r="A69" s="12"/>
      <c r="B69" s="235"/>
      <c r="C69" s="236"/>
      <c r="D69" s="237"/>
      <c r="E69" s="155"/>
      <c r="F69" s="156"/>
      <c r="G69" s="157"/>
      <c r="H69" s="330"/>
      <c r="I69" s="331"/>
      <c r="J69" s="197"/>
      <c r="K69" s="198"/>
      <c r="L69" s="198"/>
      <c r="M69" s="198"/>
      <c r="N69" s="199"/>
      <c r="O69" s="168"/>
      <c r="P69" s="169"/>
      <c r="Q69" s="110"/>
      <c r="R69" s="93"/>
      <c r="S69" s="60"/>
      <c r="T69" s="94"/>
      <c r="U69" s="94"/>
      <c r="V69" s="95"/>
      <c r="W69" s="13"/>
      <c r="X69" s="14"/>
      <c r="Y69" s="14"/>
      <c r="Z69" s="15"/>
      <c r="AA69" s="1"/>
    </row>
    <row r="70" spans="1:27" ht="14.25">
      <c r="A70" s="12"/>
      <c r="B70" s="235"/>
      <c r="C70" s="236"/>
      <c r="D70" s="237"/>
      <c r="E70" s="178"/>
      <c r="F70" s="178"/>
      <c r="G70" s="178"/>
      <c r="H70" s="330"/>
      <c r="I70" s="331"/>
      <c r="J70" s="197"/>
      <c r="K70" s="198"/>
      <c r="L70" s="198"/>
      <c r="M70" s="198"/>
      <c r="N70" s="199"/>
      <c r="O70" s="168"/>
      <c r="P70" s="169"/>
      <c r="Q70" s="110"/>
      <c r="R70" s="93"/>
      <c r="S70" s="60"/>
      <c r="T70" s="94"/>
      <c r="U70" s="94"/>
      <c r="V70" s="95"/>
      <c r="W70" s="13"/>
      <c r="X70" s="14"/>
      <c r="Y70" s="14"/>
      <c r="Z70" s="14"/>
      <c r="AA70" s="1"/>
    </row>
    <row r="71" spans="1:27" ht="14.25">
      <c r="A71" s="12"/>
      <c r="B71" s="235"/>
      <c r="C71" s="236"/>
      <c r="D71" s="237"/>
      <c r="E71" s="155"/>
      <c r="F71" s="156"/>
      <c r="G71" s="157"/>
      <c r="H71" s="330"/>
      <c r="I71" s="331"/>
      <c r="J71" s="197"/>
      <c r="K71" s="198"/>
      <c r="L71" s="198"/>
      <c r="M71" s="198"/>
      <c r="N71" s="199"/>
      <c r="O71" s="168"/>
      <c r="P71" s="169"/>
      <c r="Q71" s="110"/>
      <c r="R71" s="93"/>
      <c r="S71" s="60"/>
      <c r="T71" s="94"/>
      <c r="U71" s="94"/>
      <c r="V71" s="95"/>
      <c r="W71" s="13"/>
      <c r="X71" s="14"/>
      <c r="Y71" s="14"/>
      <c r="Z71" s="14"/>
      <c r="AA71" s="1"/>
    </row>
    <row r="72" spans="1:27" ht="14.25">
      <c r="A72" s="12"/>
      <c r="B72" s="235"/>
      <c r="C72" s="236"/>
      <c r="D72" s="237"/>
      <c r="E72" s="155"/>
      <c r="F72" s="156"/>
      <c r="G72" s="157"/>
      <c r="H72" s="330"/>
      <c r="I72" s="331"/>
      <c r="J72" s="197"/>
      <c r="K72" s="198"/>
      <c r="L72" s="198"/>
      <c r="M72" s="198"/>
      <c r="N72" s="199"/>
      <c r="O72" s="168"/>
      <c r="P72" s="169"/>
      <c r="Q72" s="110"/>
      <c r="R72" s="93"/>
      <c r="S72" s="60"/>
      <c r="T72" s="94"/>
      <c r="U72" s="94"/>
      <c r="V72" s="95"/>
      <c r="W72" s="13"/>
      <c r="X72" s="14"/>
      <c r="Y72" s="14"/>
      <c r="Z72" s="14"/>
      <c r="AA72" s="1"/>
    </row>
    <row r="73" spans="1:22" ht="14.25">
      <c r="A73" s="12"/>
      <c r="B73" s="235"/>
      <c r="C73" s="236"/>
      <c r="D73" s="237"/>
      <c r="E73" s="155"/>
      <c r="F73" s="156"/>
      <c r="G73" s="157"/>
      <c r="H73" s="330"/>
      <c r="I73" s="331"/>
      <c r="J73" s="197"/>
      <c r="K73" s="198"/>
      <c r="L73" s="198"/>
      <c r="M73" s="198"/>
      <c r="N73" s="199"/>
      <c r="O73" s="168"/>
      <c r="P73" s="169"/>
      <c r="Q73" s="110"/>
      <c r="R73" s="93"/>
      <c r="S73" s="60"/>
      <c r="T73" s="61"/>
      <c r="U73" s="61"/>
      <c r="V73" s="69"/>
    </row>
    <row r="74" spans="1:22" ht="14.25">
      <c r="A74" s="16"/>
      <c r="B74" s="265"/>
      <c r="C74" s="266"/>
      <c r="D74" s="267"/>
      <c r="E74" s="155"/>
      <c r="F74" s="156"/>
      <c r="G74" s="157"/>
      <c r="H74" s="330"/>
      <c r="I74" s="331"/>
      <c r="J74" s="197"/>
      <c r="K74" s="198"/>
      <c r="L74" s="198"/>
      <c r="M74" s="198"/>
      <c r="N74" s="199"/>
      <c r="O74" s="168"/>
      <c r="P74" s="169"/>
      <c r="Q74" s="110"/>
      <c r="R74" s="93"/>
      <c r="S74" s="60"/>
      <c r="T74" s="61"/>
      <c r="U74" s="61"/>
      <c r="V74" s="69"/>
    </row>
    <row r="75" spans="1:22" ht="14.25">
      <c r="A75" s="17"/>
      <c r="B75" s="265"/>
      <c r="C75" s="266"/>
      <c r="D75" s="267"/>
      <c r="E75" s="155"/>
      <c r="F75" s="156"/>
      <c r="G75" s="157"/>
      <c r="H75" s="330"/>
      <c r="I75" s="331"/>
      <c r="J75" s="197"/>
      <c r="K75" s="198"/>
      <c r="L75" s="198"/>
      <c r="M75" s="198"/>
      <c r="N75" s="199"/>
      <c r="O75" s="168"/>
      <c r="P75" s="169"/>
      <c r="Q75" s="110"/>
      <c r="R75" s="93"/>
      <c r="S75" s="60"/>
      <c r="T75" s="61"/>
      <c r="U75" s="61"/>
      <c r="V75" s="69"/>
    </row>
    <row r="76" spans="1:22" ht="14.25">
      <c r="A76" s="18"/>
      <c r="B76" s="265"/>
      <c r="C76" s="266"/>
      <c r="D76" s="267"/>
      <c r="E76" s="155"/>
      <c r="F76" s="156"/>
      <c r="G76" s="157"/>
      <c r="H76" s="330"/>
      <c r="I76" s="331"/>
      <c r="J76" s="197"/>
      <c r="K76" s="198"/>
      <c r="L76" s="198"/>
      <c r="M76" s="198"/>
      <c r="N76" s="199"/>
      <c r="O76" s="168"/>
      <c r="P76" s="169"/>
      <c r="Q76" s="110"/>
      <c r="R76" s="93"/>
      <c r="S76" s="60"/>
      <c r="T76" s="61"/>
      <c r="U76" s="61"/>
      <c r="V76" s="69"/>
    </row>
    <row r="77" spans="1:22" ht="14.25">
      <c r="A77" s="19"/>
      <c r="B77" s="265"/>
      <c r="C77" s="266"/>
      <c r="D77" s="267"/>
      <c r="E77" s="155"/>
      <c r="F77" s="156"/>
      <c r="G77" s="157"/>
      <c r="H77" s="330"/>
      <c r="I77" s="331"/>
      <c r="J77" s="197"/>
      <c r="K77" s="198"/>
      <c r="L77" s="198"/>
      <c r="M77" s="198"/>
      <c r="N77" s="199"/>
      <c r="O77" s="168"/>
      <c r="P77" s="169"/>
      <c r="Q77" s="110"/>
      <c r="R77" s="93"/>
      <c r="S77" s="60"/>
      <c r="T77" s="61"/>
      <c r="U77" s="61"/>
      <c r="V77" s="69"/>
    </row>
    <row r="78" spans="1:22" ht="14.25">
      <c r="A78" s="16"/>
      <c r="B78" s="265"/>
      <c r="C78" s="266"/>
      <c r="D78" s="267"/>
      <c r="E78" s="155"/>
      <c r="F78" s="156"/>
      <c r="G78" s="157"/>
      <c r="H78" s="330"/>
      <c r="I78" s="331"/>
      <c r="J78" s="197"/>
      <c r="K78" s="198"/>
      <c r="L78" s="198"/>
      <c r="M78" s="198"/>
      <c r="N78" s="199"/>
      <c r="O78" s="168"/>
      <c r="P78" s="169"/>
      <c r="Q78" s="110"/>
      <c r="R78" s="93"/>
      <c r="S78" s="60"/>
      <c r="T78" s="61"/>
      <c r="U78" s="61"/>
      <c r="V78" s="69"/>
    </row>
    <row r="79" spans="1:22" ht="15" thickBot="1">
      <c r="A79" s="20"/>
      <c r="B79" s="179"/>
      <c r="C79" s="180"/>
      <c r="D79" s="181"/>
      <c r="E79" s="252"/>
      <c r="F79" s="253"/>
      <c r="G79" s="254"/>
      <c r="H79" s="330"/>
      <c r="I79" s="331"/>
      <c r="J79" s="197"/>
      <c r="K79" s="198"/>
      <c r="L79" s="198"/>
      <c r="M79" s="198"/>
      <c r="N79" s="199"/>
      <c r="O79" s="168"/>
      <c r="P79" s="169"/>
      <c r="Q79" s="111"/>
      <c r="R79" s="93"/>
      <c r="S79" s="96"/>
      <c r="T79" s="97"/>
      <c r="U79" s="97"/>
      <c r="V79" s="98"/>
    </row>
    <row r="80" spans="1:22" ht="15" thickBot="1">
      <c r="A80" s="112" t="s">
        <v>84</v>
      </c>
      <c r="B80" s="275">
        <f>SUM(B67:D79)</f>
        <v>0</v>
      </c>
      <c r="C80" s="276"/>
      <c r="D80" s="277"/>
      <c r="E80" s="125">
        <f>IF(H67="","","Nezajištění dostupnosti v procentech")</f>
      </c>
      <c r="F80" s="125"/>
      <c r="G80" s="125"/>
      <c r="H80" s="125"/>
      <c r="I80" s="125"/>
      <c r="J80" s="126" t="e">
        <f>B80/O67</f>
        <v>#DIV/0!</v>
      </c>
      <c r="K80" s="126"/>
      <c r="L80" s="126"/>
      <c r="M80" s="126"/>
      <c r="N80" s="126"/>
      <c r="O80" s="126"/>
      <c r="P80" s="126"/>
      <c r="Q80" s="126"/>
      <c r="R80" s="57"/>
      <c r="S80" s="60" t="s">
        <v>89</v>
      </c>
      <c r="T80" s="61"/>
      <c r="U80" s="61"/>
      <c r="V80" s="61"/>
    </row>
    <row r="81" spans="1:22" ht="14.25" thickBot="1">
      <c r="A81" s="258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60"/>
      <c r="R81" s="57"/>
      <c r="S81" s="60"/>
      <c r="T81" s="61"/>
      <c r="U81" s="61"/>
      <c r="V81" s="61"/>
    </row>
    <row r="82" spans="1:22" ht="35.25" customHeight="1" thickBot="1">
      <c r="A82" s="261" t="s">
        <v>83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3"/>
      <c r="R82" s="99"/>
      <c r="S82" s="100"/>
      <c r="T82" s="101"/>
      <c r="U82" s="61"/>
      <c r="V82" s="61"/>
    </row>
    <row r="83" spans="1:22" ht="94.5" customHeight="1" thickBot="1">
      <c r="A83" s="56" t="s">
        <v>43</v>
      </c>
      <c r="B83" s="278" t="s">
        <v>41</v>
      </c>
      <c r="C83" s="279"/>
      <c r="D83" s="280"/>
      <c r="E83" s="233" t="s">
        <v>72</v>
      </c>
      <c r="F83" s="233"/>
      <c r="G83" s="233"/>
      <c r="H83" s="233"/>
      <c r="I83" s="264" t="s">
        <v>42</v>
      </c>
      <c r="J83" s="233"/>
      <c r="K83" s="234"/>
      <c r="L83" s="233" t="s">
        <v>26</v>
      </c>
      <c r="M83" s="233"/>
      <c r="N83" s="233"/>
      <c r="O83" s="233"/>
      <c r="P83" s="233"/>
      <c r="Q83" s="234"/>
      <c r="R83" s="57"/>
      <c r="S83" s="72"/>
      <c r="T83" s="66"/>
      <c r="U83" s="66"/>
      <c r="V83" s="67"/>
    </row>
    <row r="84" spans="1:24" ht="13.5" customHeight="1">
      <c r="A84" s="28" t="s">
        <v>29</v>
      </c>
      <c r="B84" s="281"/>
      <c r="C84" s="282"/>
      <c r="D84" s="283"/>
      <c r="E84" s="251"/>
      <c r="F84" s="251"/>
      <c r="G84" s="251"/>
      <c r="H84" s="251"/>
      <c r="I84" s="182">
        <f>B84-E84</f>
        <v>0</v>
      </c>
      <c r="J84" s="183"/>
      <c r="K84" s="184"/>
      <c r="L84" s="161"/>
      <c r="M84" s="161"/>
      <c r="N84" s="161"/>
      <c r="O84" s="161"/>
      <c r="P84" s="161"/>
      <c r="Q84" s="162"/>
      <c r="R84" s="102">
        <f>IF(I84&gt;0,0,I84)</f>
        <v>0</v>
      </c>
      <c r="S84" s="132" t="s">
        <v>56</v>
      </c>
      <c r="T84" s="133"/>
      <c r="U84" s="133"/>
      <c r="V84" s="134"/>
      <c r="X84" s="32">
        <v>0</v>
      </c>
    </row>
    <row r="85" spans="1:24" ht="14.25">
      <c r="A85" s="29" t="s">
        <v>30</v>
      </c>
      <c r="B85" s="163"/>
      <c r="C85" s="164"/>
      <c r="D85" s="165"/>
      <c r="E85" s="160"/>
      <c r="F85" s="160"/>
      <c r="G85" s="160"/>
      <c r="H85" s="160"/>
      <c r="I85" s="129">
        <f aca="true" t="shared" si="0" ref="I85:I95">B85-E85</f>
        <v>0</v>
      </c>
      <c r="J85" s="130"/>
      <c r="K85" s="131"/>
      <c r="L85" s="127"/>
      <c r="M85" s="127"/>
      <c r="N85" s="127"/>
      <c r="O85" s="127"/>
      <c r="P85" s="127"/>
      <c r="Q85" s="128"/>
      <c r="R85" s="102">
        <f>IF(I85&gt;0,0,I85)</f>
        <v>0</v>
      </c>
      <c r="S85" s="133"/>
      <c r="T85" s="133"/>
      <c r="U85" s="133"/>
      <c r="V85" s="134"/>
      <c r="X85" s="32">
        <v>0</v>
      </c>
    </row>
    <row r="86" spans="1:24" ht="14.25">
      <c r="A86" s="29" t="s">
        <v>31</v>
      </c>
      <c r="B86" s="163"/>
      <c r="C86" s="164"/>
      <c r="D86" s="165"/>
      <c r="E86" s="160"/>
      <c r="F86" s="160"/>
      <c r="G86" s="160"/>
      <c r="H86" s="160"/>
      <c r="I86" s="129">
        <f t="shared" si="0"/>
        <v>0</v>
      </c>
      <c r="J86" s="130"/>
      <c r="K86" s="131"/>
      <c r="L86" s="127"/>
      <c r="M86" s="127"/>
      <c r="N86" s="127"/>
      <c r="O86" s="127"/>
      <c r="P86" s="127"/>
      <c r="Q86" s="128"/>
      <c r="R86" s="102">
        <f aca="true" t="shared" si="1" ref="R86:R96">IF(I86&gt;0,0,I86)</f>
        <v>0</v>
      </c>
      <c r="S86" s="61"/>
      <c r="T86" s="103"/>
      <c r="U86" s="61"/>
      <c r="V86" s="69"/>
      <c r="X86" s="32">
        <v>0</v>
      </c>
    </row>
    <row r="87" spans="1:24" ht="14.25">
      <c r="A87" s="29" t="s">
        <v>32</v>
      </c>
      <c r="B87" s="163"/>
      <c r="C87" s="164"/>
      <c r="D87" s="165"/>
      <c r="E87" s="160"/>
      <c r="F87" s="160"/>
      <c r="G87" s="160"/>
      <c r="H87" s="160"/>
      <c r="I87" s="129">
        <f t="shared" si="0"/>
        <v>0</v>
      </c>
      <c r="J87" s="130"/>
      <c r="K87" s="131"/>
      <c r="L87" s="127"/>
      <c r="M87" s="127"/>
      <c r="N87" s="127"/>
      <c r="O87" s="127"/>
      <c r="P87" s="127"/>
      <c r="Q87" s="128"/>
      <c r="R87" s="102">
        <f t="shared" si="1"/>
        <v>0</v>
      </c>
      <c r="S87" s="85"/>
      <c r="T87" s="103"/>
      <c r="U87" s="61"/>
      <c r="V87" s="69"/>
      <c r="X87" s="32">
        <v>0</v>
      </c>
    </row>
    <row r="88" spans="1:24" ht="14.25">
      <c r="A88" s="29" t="s">
        <v>33</v>
      </c>
      <c r="B88" s="163"/>
      <c r="C88" s="164"/>
      <c r="D88" s="165"/>
      <c r="E88" s="160"/>
      <c r="F88" s="160"/>
      <c r="G88" s="160"/>
      <c r="H88" s="160"/>
      <c r="I88" s="129">
        <f t="shared" si="0"/>
        <v>0</v>
      </c>
      <c r="J88" s="130"/>
      <c r="K88" s="131"/>
      <c r="L88" s="127"/>
      <c r="M88" s="127"/>
      <c r="N88" s="127"/>
      <c r="O88" s="127"/>
      <c r="P88" s="127"/>
      <c r="Q88" s="128"/>
      <c r="R88" s="102">
        <f t="shared" si="1"/>
        <v>0</v>
      </c>
      <c r="S88" s="85"/>
      <c r="T88" s="103"/>
      <c r="U88" s="61"/>
      <c r="V88" s="69"/>
      <c r="X88" s="32">
        <v>0</v>
      </c>
    </row>
    <row r="89" spans="1:24" ht="14.25">
      <c r="A89" s="29" t="s">
        <v>34</v>
      </c>
      <c r="B89" s="163"/>
      <c r="C89" s="164"/>
      <c r="D89" s="165"/>
      <c r="E89" s="160"/>
      <c r="F89" s="160"/>
      <c r="G89" s="160"/>
      <c r="H89" s="160"/>
      <c r="I89" s="129">
        <f>B89-E89</f>
        <v>0</v>
      </c>
      <c r="J89" s="130"/>
      <c r="K89" s="131"/>
      <c r="L89" s="127"/>
      <c r="M89" s="127"/>
      <c r="N89" s="127"/>
      <c r="O89" s="127"/>
      <c r="P89" s="127"/>
      <c r="Q89" s="128"/>
      <c r="R89" s="102">
        <f t="shared" si="1"/>
        <v>0</v>
      </c>
      <c r="S89" s="85"/>
      <c r="T89" s="103"/>
      <c r="U89" s="61"/>
      <c r="V89" s="69"/>
      <c r="X89" s="32">
        <v>0</v>
      </c>
    </row>
    <row r="90" spans="1:24" ht="14.25">
      <c r="A90" s="29" t="s">
        <v>35</v>
      </c>
      <c r="B90" s="163"/>
      <c r="C90" s="164"/>
      <c r="D90" s="165"/>
      <c r="E90" s="160"/>
      <c r="F90" s="160"/>
      <c r="G90" s="160"/>
      <c r="H90" s="160"/>
      <c r="I90" s="129">
        <f>B90-E90</f>
        <v>0</v>
      </c>
      <c r="J90" s="130"/>
      <c r="K90" s="131"/>
      <c r="L90" s="127"/>
      <c r="M90" s="127"/>
      <c r="N90" s="127"/>
      <c r="O90" s="127"/>
      <c r="P90" s="127"/>
      <c r="Q90" s="128"/>
      <c r="R90" s="102">
        <f t="shared" si="1"/>
        <v>0</v>
      </c>
      <c r="S90" s="85"/>
      <c r="T90" s="103"/>
      <c r="U90" s="61"/>
      <c r="V90" s="69"/>
      <c r="X90" s="32">
        <v>0</v>
      </c>
    </row>
    <row r="91" spans="1:24" ht="14.25">
      <c r="A91" s="29" t="s">
        <v>36</v>
      </c>
      <c r="B91" s="163"/>
      <c r="C91" s="164"/>
      <c r="D91" s="165"/>
      <c r="E91" s="160"/>
      <c r="F91" s="160"/>
      <c r="G91" s="160"/>
      <c r="H91" s="160"/>
      <c r="I91" s="129">
        <f>B91-E91</f>
        <v>0</v>
      </c>
      <c r="J91" s="130"/>
      <c r="K91" s="131"/>
      <c r="L91" s="127"/>
      <c r="M91" s="127"/>
      <c r="N91" s="127"/>
      <c r="O91" s="127"/>
      <c r="P91" s="127"/>
      <c r="Q91" s="128"/>
      <c r="R91" s="102">
        <f t="shared" si="1"/>
        <v>0</v>
      </c>
      <c r="S91" s="85"/>
      <c r="T91" s="103"/>
      <c r="U91" s="61"/>
      <c r="V91" s="69"/>
      <c r="X91" s="32">
        <v>0</v>
      </c>
    </row>
    <row r="92" spans="1:24" ht="14.25">
      <c r="A92" s="29" t="s">
        <v>37</v>
      </c>
      <c r="B92" s="163"/>
      <c r="C92" s="164"/>
      <c r="D92" s="165"/>
      <c r="E92" s="160"/>
      <c r="F92" s="160"/>
      <c r="G92" s="160"/>
      <c r="H92" s="160"/>
      <c r="I92" s="129">
        <f t="shared" si="0"/>
        <v>0</v>
      </c>
      <c r="J92" s="130"/>
      <c r="K92" s="131"/>
      <c r="L92" s="127"/>
      <c r="M92" s="127"/>
      <c r="N92" s="127"/>
      <c r="O92" s="127"/>
      <c r="P92" s="127"/>
      <c r="Q92" s="128"/>
      <c r="R92" s="102">
        <f t="shared" si="1"/>
        <v>0</v>
      </c>
      <c r="S92" s="85"/>
      <c r="T92" s="103"/>
      <c r="U92" s="61"/>
      <c r="V92" s="69"/>
      <c r="X92" s="32">
        <v>0</v>
      </c>
    </row>
    <row r="93" spans="1:24" ht="14.25">
      <c r="A93" s="29" t="s">
        <v>38</v>
      </c>
      <c r="B93" s="163"/>
      <c r="C93" s="164"/>
      <c r="D93" s="165"/>
      <c r="E93" s="160"/>
      <c r="F93" s="160"/>
      <c r="G93" s="160"/>
      <c r="H93" s="160"/>
      <c r="I93" s="129">
        <f t="shared" si="0"/>
        <v>0</v>
      </c>
      <c r="J93" s="130"/>
      <c r="K93" s="131"/>
      <c r="L93" s="127"/>
      <c r="M93" s="127"/>
      <c r="N93" s="127"/>
      <c r="O93" s="127"/>
      <c r="P93" s="127"/>
      <c r="Q93" s="128"/>
      <c r="R93" s="102">
        <f t="shared" si="1"/>
        <v>0</v>
      </c>
      <c r="S93" s="85"/>
      <c r="T93" s="103"/>
      <c r="U93" s="61"/>
      <c r="V93" s="69"/>
      <c r="X93" s="32">
        <v>0</v>
      </c>
    </row>
    <row r="94" spans="1:24" ht="14.25">
      <c r="A94" s="29" t="s">
        <v>39</v>
      </c>
      <c r="B94" s="163"/>
      <c r="C94" s="164"/>
      <c r="D94" s="165"/>
      <c r="E94" s="160"/>
      <c r="F94" s="160"/>
      <c r="G94" s="160"/>
      <c r="H94" s="160"/>
      <c r="I94" s="129">
        <f t="shared" si="0"/>
        <v>0</v>
      </c>
      <c r="J94" s="130"/>
      <c r="K94" s="131"/>
      <c r="L94" s="127"/>
      <c r="M94" s="127"/>
      <c r="N94" s="127"/>
      <c r="O94" s="127"/>
      <c r="P94" s="127"/>
      <c r="Q94" s="128"/>
      <c r="R94" s="102">
        <f t="shared" si="1"/>
        <v>0</v>
      </c>
      <c r="S94" s="85"/>
      <c r="T94" s="103"/>
      <c r="U94" s="61"/>
      <c r="V94" s="69"/>
      <c r="X94" s="32">
        <v>0</v>
      </c>
    </row>
    <row r="95" spans="1:24" ht="15" thickBot="1">
      <c r="A95" s="30" t="s">
        <v>40</v>
      </c>
      <c r="B95" s="268"/>
      <c r="C95" s="269"/>
      <c r="D95" s="270"/>
      <c r="E95" s="127"/>
      <c r="F95" s="127"/>
      <c r="G95" s="127"/>
      <c r="H95" s="127"/>
      <c r="I95" s="129">
        <f t="shared" si="0"/>
        <v>0</v>
      </c>
      <c r="J95" s="130"/>
      <c r="K95" s="131"/>
      <c r="L95" s="127"/>
      <c r="M95" s="127"/>
      <c r="N95" s="127"/>
      <c r="O95" s="127"/>
      <c r="P95" s="127"/>
      <c r="Q95" s="128"/>
      <c r="R95" s="102">
        <f t="shared" si="1"/>
        <v>0</v>
      </c>
      <c r="S95" s="104"/>
      <c r="T95" s="105"/>
      <c r="U95" s="97"/>
      <c r="V95" s="98"/>
      <c r="X95" s="32">
        <v>0</v>
      </c>
    </row>
    <row r="96" spans="1:24" ht="27.75" thickBot="1">
      <c r="A96" s="108" t="s">
        <v>81</v>
      </c>
      <c r="B96" s="220">
        <f>SUM(B84:D95)</f>
        <v>0</v>
      </c>
      <c r="C96" s="221"/>
      <c r="D96" s="222"/>
      <c r="E96" s="200">
        <f>SUM(E84:H95)</f>
        <v>0</v>
      </c>
      <c r="F96" s="200"/>
      <c r="G96" s="200"/>
      <c r="H96" s="200"/>
      <c r="I96" s="201">
        <f>SUM(R84:R95)</f>
        <v>0</v>
      </c>
      <c r="J96" s="200"/>
      <c r="K96" s="202"/>
      <c r="L96" s="120" t="e">
        <f>(I96*-1)/E96</f>
        <v>#DIV/0!</v>
      </c>
      <c r="M96" s="121"/>
      <c r="N96" s="122">
        <f>IF(E84="","","Nezajištění dostupnosti v procentech")</f>
      </c>
      <c r="O96" s="123" t="e">
        <f>IF(#REF!="","","Nezajištění dostupnosti v procentech")</f>
        <v>#REF!</v>
      </c>
      <c r="P96" s="123">
        <f>IF(A101="","","Nezajištění dostupnosti v procentech")</f>
      </c>
      <c r="Q96" s="124">
        <f>IF(B101="","","Nezajištění dostupnosti v procentech")</f>
      </c>
      <c r="R96" s="102">
        <f t="shared" si="1"/>
        <v>0</v>
      </c>
      <c r="S96" s="85" t="s">
        <v>89</v>
      </c>
      <c r="T96" s="103"/>
      <c r="U96" s="61"/>
      <c r="V96" s="61"/>
      <c r="X96" s="32">
        <v>0</v>
      </c>
    </row>
    <row r="97" spans="18:24" ht="20.25" customHeight="1">
      <c r="R97" s="57"/>
      <c r="S97" s="60"/>
      <c r="T97" s="61"/>
      <c r="U97" s="61"/>
      <c r="V97" s="61"/>
      <c r="X97" s="32"/>
    </row>
    <row r="98" spans="18:24" ht="15" customHeight="1">
      <c r="R98" s="106"/>
      <c r="S98" s="60"/>
      <c r="T98" s="107"/>
      <c r="U98" s="107"/>
      <c r="V98" s="107"/>
      <c r="W98" s="10"/>
      <c r="X98" s="33"/>
    </row>
    <row r="99" spans="18:24" ht="77.25" customHeight="1">
      <c r="R99" s="106"/>
      <c r="S99" s="118"/>
      <c r="T99" s="107"/>
      <c r="U99" s="107"/>
      <c r="V99" s="107"/>
      <c r="W99" s="10"/>
      <c r="X99" s="33"/>
    </row>
    <row r="100" spans="19:22" ht="13.5">
      <c r="S100" s="132"/>
      <c r="T100" s="133"/>
      <c r="U100" s="133"/>
      <c r="V100" s="134"/>
    </row>
    <row r="101" spans="19:22" ht="13.5">
      <c r="S101" s="133"/>
      <c r="T101" s="133"/>
      <c r="U101" s="133"/>
      <c r="V101" s="134"/>
    </row>
    <row r="114" ht="15" customHeight="1"/>
    <row r="115" ht="81.75" customHeight="1">
      <c r="S115" s="119"/>
    </row>
    <row r="116" spans="19:22" ht="14.25" customHeight="1">
      <c r="S116" s="132"/>
      <c r="T116" s="133"/>
      <c r="U116" s="133"/>
      <c r="V116" s="134"/>
    </row>
    <row r="117" spans="19:22" ht="13.5">
      <c r="S117" s="133"/>
      <c r="T117" s="133"/>
      <c r="U117" s="133"/>
      <c r="V117" s="134"/>
    </row>
  </sheetData>
  <sheetProtection password="DD6C" sheet="1"/>
  <mergeCells count="239">
    <mergeCell ref="L54:M54"/>
    <mergeCell ref="L55:M55"/>
    <mergeCell ref="A50:Q50"/>
    <mergeCell ref="B53:C53"/>
    <mergeCell ref="B52:E52"/>
    <mergeCell ref="D56:E56"/>
    <mergeCell ref="P52:Q52"/>
    <mergeCell ref="J48:K48"/>
    <mergeCell ref="F45:H45"/>
    <mergeCell ref="P45:Q45"/>
    <mergeCell ref="N46:O46"/>
    <mergeCell ref="L49:M49"/>
    <mergeCell ref="L48:M48"/>
    <mergeCell ref="L47:M47"/>
    <mergeCell ref="L46:M46"/>
    <mergeCell ref="F46:G46"/>
    <mergeCell ref="N49:O49"/>
    <mergeCell ref="A49:E49"/>
    <mergeCell ref="N56:O56"/>
    <mergeCell ref="A42:Q42"/>
    <mergeCell ref="F49:G49"/>
    <mergeCell ref="A43:Q43"/>
    <mergeCell ref="A44:Q44"/>
    <mergeCell ref="F52:H52"/>
    <mergeCell ref="I52:K52"/>
    <mergeCell ref="L45:O45"/>
    <mergeCell ref="J49:K49"/>
    <mergeCell ref="A34:Q34"/>
    <mergeCell ref="A37:Q37"/>
    <mergeCell ref="A29:Q29"/>
    <mergeCell ref="A32:Q32"/>
    <mergeCell ref="A35:Q35"/>
    <mergeCell ref="A38:Q38"/>
    <mergeCell ref="A30:Q30"/>
    <mergeCell ref="A33:Q33"/>
    <mergeCell ref="B27:Q27"/>
    <mergeCell ref="A26:Q26"/>
    <mergeCell ref="A28:Q28"/>
    <mergeCell ref="A31:Q31"/>
    <mergeCell ref="L23:N23"/>
    <mergeCell ref="O23:P23"/>
    <mergeCell ref="L25:N25"/>
    <mergeCell ref="A23:F23"/>
    <mergeCell ref="A9:C9"/>
    <mergeCell ref="D17:Q17"/>
    <mergeCell ref="D18:Q18"/>
    <mergeCell ref="A17:C17"/>
    <mergeCell ref="A18:C18"/>
    <mergeCell ref="D19:Q19"/>
    <mergeCell ref="D9:Q9"/>
    <mergeCell ref="D10:Q10"/>
    <mergeCell ref="D11:Q11"/>
    <mergeCell ref="D12:Q12"/>
    <mergeCell ref="A13:Q13"/>
    <mergeCell ref="D14:Q14"/>
    <mergeCell ref="B55:C55"/>
    <mergeCell ref="D55:E55"/>
    <mergeCell ref="D53:E53"/>
    <mergeCell ref="N53:O53"/>
    <mergeCell ref="N54:O54"/>
    <mergeCell ref="L52:O52"/>
    <mergeCell ref="D20:Q20"/>
    <mergeCell ref="A36:Q36"/>
    <mergeCell ref="F55:G55"/>
    <mergeCell ref="J56:K56"/>
    <mergeCell ref="J55:K55"/>
    <mergeCell ref="A57:Q57"/>
    <mergeCell ref="J66:M66"/>
    <mergeCell ref="H67:I79"/>
    <mergeCell ref="B77:D77"/>
    <mergeCell ref="N55:O55"/>
    <mergeCell ref="L56:M56"/>
    <mergeCell ref="A1:Q4"/>
    <mergeCell ref="A63:Q63"/>
    <mergeCell ref="A15:C15"/>
    <mergeCell ref="A16:C16"/>
    <mergeCell ref="J53:K53"/>
    <mergeCell ref="A51:Q51"/>
    <mergeCell ref="A24:F24"/>
    <mergeCell ref="A25:F25"/>
    <mergeCell ref="B54:C54"/>
    <mergeCell ref="D54:E54"/>
    <mergeCell ref="B78:D78"/>
    <mergeCell ref="B74:D74"/>
    <mergeCell ref="B76:D76"/>
    <mergeCell ref="E68:G68"/>
    <mergeCell ref="B75:D75"/>
    <mergeCell ref="E72:G72"/>
    <mergeCell ref="E75:G75"/>
    <mergeCell ref="E76:G76"/>
    <mergeCell ref="E77:G77"/>
    <mergeCell ref="B68:D68"/>
    <mergeCell ref="A48:E48"/>
    <mergeCell ref="A45:E46"/>
    <mergeCell ref="A47:E47"/>
    <mergeCell ref="F47:G47"/>
    <mergeCell ref="F48:G48"/>
    <mergeCell ref="N48:O48"/>
    <mergeCell ref="N47:O47"/>
    <mergeCell ref="J47:K47"/>
    <mergeCell ref="J46:K46"/>
    <mergeCell ref="I45:K45"/>
    <mergeCell ref="B72:D72"/>
    <mergeCell ref="B73:D73"/>
    <mergeCell ref="F53:G53"/>
    <mergeCell ref="A58:Q58"/>
    <mergeCell ref="J54:K54"/>
    <mergeCell ref="O66:P66"/>
    <mergeCell ref="A59:Q62"/>
    <mergeCell ref="B70:D70"/>
    <mergeCell ref="B71:D71"/>
    <mergeCell ref="B66:D66"/>
    <mergeCell ref="B95:D95"/>
    <mergeCell ref="B89:D89"/>
    <mergeCell ref="B90:D90"/>
    <mergeCell ref="S1:V1"/>
    <mergeCell ref="B88:D88"/>
    <mergeCell ref="A21:K21"/>
    <mergeCell ref="B80:D80"/>
    <mergeCell ref="B83:D83"/>
    <mergeCell ref="B84:D84"/>
    <mergeCell ref="B85:D85"/>
    <mergeCell ref="B94:D94"/>
    <mergeCell ref="E66:G66"/>
    <mergeCell ref="A81:Q81"/>
    <mergeCell ref="A82:Q82"/>
    <mergeCell ref="E83:H83"/>
    <mergeCell ref="I83:K83"/>
    <mergeCell ref="B86:D86"/>
    <mergeCell ref="E74:G74"/>
    <mergeCell ref="B67:D67"/>
    <mergeCell ref="E73:G73"/>
    <mergeCell ref="B93:D93"/>
    <mergeCell ref="E79:G79"/>
    <mergeCell ref="I85:K85"/>
    <mergeCell ref="I91:K91"/>
    <mergeCell ref="I92:K92"/>
    <mergeCell ref="E91:H91"/>
    <mergeCell ref="B91:D91"/>
    <mergeCell ref="B87:D87"/>
    <mergeCell ref="I89:K89"/>
    <mergeCell ref="I87:K87"/>
    <mergeCell ref="S84:V85"/>
    <mergeCell ref="S67:V68"/>
    <mergeCell ref="S10:V10"/>
    <mergeCell ref="S11:V11"/>
    <mergeCell ref="S12:V12"/>
    <mergeCell ref="F54:G54"/>
    <mergeCell ref="L53:M53"/>
    <mergeCell ref="S24:V25"/>
    <mergeCell ref="E85:H85"/>
    <mergeCell ref="E84:H84"/>
    <mergeCell ref="S21:V21"/>
    <mergeCell ref="B69:D69"/>
    <mergeCell ref="E69:G69"/>
    <mergeCell ref="D7:Q7"/>
    <mergeCell ref="A8:C8"/>
    <mergeCell ref="A6:Q6"/>
    <mergeCell ref="S17:V17"/>
    <mergeCell ref="A52:A53"/>
    <mergeCell ref="G23:H23"/>
    <mergeCell ref="A19:C19"/>
    <mergeCell ref="B96:D96"/>
    <mergeCell ref="F56:G56"/>
    <mergeCell ref="E86:H86"/>
    <mergeCell ref="E87:H87"/>
    <mergeCell ref="E88:H88"/>
    <mergeCell ref="S65:V65"/>
    <mergeCell ref="A64:Q64"/>
    <mergeCell ref="A65:Q65"/>
    <mergeCell ref="L83:Q83"/>
    <mergeCell ref="I94:K94"/>
    <mergeCell ref="A5:Q5"/>
    <mergeCell ref="A7:C7"/>
    <mergeCell ref="A12:C12"/>
    <mergeCell ref="A11:C11"/>
    <mergeCell ref="A10:C10"/>
    <mergeCell ref="S16:V16"/>
    <mergeCell ref="D8:Q8"/>
    <mergeCell ref="A14:C14"/>
    <mergeCell ref="D15:Q15"/>
    <mergeCell ref="D16:Q16"/>
    <mergeCell ref="E96:H96"/>
    <mergeCell ref="I96:K96"/>
    <mergeCell ref="E92:H92"/>
    <mergeCell ref="E93:H93"/>
    <mergeCell ref="E94:H94"/>
    <mergeCell ref="E95:H95"/>
    <mergeCell ref="I95:K95"/>
    <mergeCell ref="A20:C20"/>
    <mergeCell ref="L24:N24"/>
    <mergeCell ref="B56:C56"/>
    <mergeCell ref="E70:G70"/>
    <mergeCell ref="B79:D79"/>
    <mergeCell ref="I84:K84"/>
    <mergeCell ref="A39:Q41"/>
    <mergeCell ref="J67:N79"/>
    <mergeCell ref="E71:G71"/>
    <mergeCell ref="E67:G67"/>
    <mergeCell ref="L86:Q86"/>
    <mergeCell ref="B92:D92"/>
    <mergeCell ref="O67:P79"/>
    <mergeCell ref="L92:Q92"/>
    <mergeCell ref="E90:H90"/>
    <mergeCell ref="L93:Q93"/>
    <mergeCell ref="L85:Q85"/>
    <mergeCell ref="I88:K88"/>
    <mergeCell ref="L87:Q87"/>
    <mergeCell ref="I86:K86"/>
    <mergeCell ref="S55:V55"/>
    <mergeCell ref="S56:V56"/>
    <mergeCell ref="S47:V49"/>
    <mergeCell ref="L88:Q88"/>
    <mergeCell ref="L89:Q89"/>
    <mergeCell ref="A22:Q22"/>
    <mergeCell ref="E78:G78"/>
    <mergeCell ref="H66:I66"/>
    <mergeCell ref="E89:H89"/>
    <mergeCell ref="L84:Q84"/>
    <mergeCell ref="S100:V101"/>
    <mergeCell ref="S116:V117"/>
    <mergeCell ref="L21:O21"/>
    <mergeCell ref="O24:P24"/>
    <mergeCell ref="O25:P25"/>
    <mergeCell ref="G24:H24"/>
    <mergeCell ref="G25:H25"/>
    <mergeCell ref="I24:K24"/>
    <mergeCell ref="I25:K25"/>
    <mergeCell ref="I23:K23"/>
    <mergeCell ref="L96:M96"/>
    <mergeCell ref="N96:Q96"/>
    <mergeCell ref="E80:I80"/>
    <mergeCell ref="J80:Q80"/>
    <mergeCell ref="L95:Q95"/>
    <mergeCell ref="I93:K93"/>
    <mergeCell ref="L94:Q94"/>
    <mergeCell ref="I90:K90"/>
    <mergeCell ref="L90:Q90"/>
    <mergeCell ref="L91:Q91"/>
  </mergeCells>
  <conditionalFormatting sqref="Q24:Q25">
    <cfRule type="expression" priority="19" dxfId="16" stopIfTrue="1">
      <formula>Q24&lt;L24</formula>
    </cfRule>
  </conditionalFormatting>
  <conditionalFormatting sqref="Q24:Q25">
    <cfRule type="expression" priority="17" dxfId="17" stopIfTrue="1">
      <formula>Q24&gt;L24</formula>
    </cfRule>
    <cfRule type="expression" priority="18" dxfId="17" stopIfTrue="1">
      <formula>Q24=L24</formula>
    </cfRule>
  </conditionalFormatting>
  <conditionalFormatting sqref="O24:P25">
    <cfRule type="expression" priority="14" dxfId="17" stopIfTrue="1">
      <formula>O24=I24</formula>
    </cfRule>
    <cfRule type="expression" priority="15" dxfId="18" stopIfTrue="1">
      <formula>O24&lt;I24</formula>
    </cfRule>
    <cfRule type="expression" priority="16" dxfId="17" stopIfTrue="1">
      <formula>O24&gt;I24</formula>
    </cfRule>
  </conditionalFormatting>
  <conditionalFormatting sqref="Q24:Q25">
    <cfRule type="expression" priority="13" dxfId="7" stopIfTrue="1">
      <formula>G24=0</formula>
    </cfRule>
  </conditionalFormatting>
  <conditionalFormatting sqref="O24:P25">
    <cfRule type="expression" priority="12" dxfId="19" stopIfTrue="1">
      <formula>$O$25=0</formula>
    </cfRule>
  </conditionalFormatting>
  <conditionalFormatting sqref="Q24:Q25">
    <cfRule type="expression" priority="11" dxfId="7" stopIfTrue="1">
      <formula>Q24=0</formula>
    </cfRule>
  </conditionalFormatting>
  <conditionalFormatting sqref="J80">
    <cfRule type="cellIs" priority="9" dxfId="20" operator="lessThanOrEqual" stopIfTrue="1">
      <formula>0.05</formula>
    </cfRule>
    <cfRule type="cellIs" priority="10" dxfId="21" operator="greaterThan" stopIfTrue="1">
      <formula>0.05</formula>
    </cfRule>
  </conditionalFormatting>
  <conditionalFormatting sqref="J80">
    <cfRule type="containsErrors" priority="8" dxfId="22" stopIfTrue="1">
      <formula>ISERROR(J80)</formula>
    </cfRule>
  </conditionalFormatting>
  <conditionalFormatting sqref="E80">
    <cfRule type="cellIs" priority="7" dxfId="23" operator="equal" stopIfTrue="1">
      <formula>"Nezajištění dostupnosti v procentech"</formula>
    </cfRule>
  </conditionalFormatting>
  <conditionalFormatting sqref="L96">
    <cfRule type="cellIs" priority="2" dxfId="20" operator="lessThanOrEqual" stopIfTrue="1">
      <formula>5%</formula>
    </cfRule>
    <cfRule type="cellIs" priority="3" dxfId="21" operator="greaterThan" stopIfTrue="1">
      <formula>5%</formula>
    </cfRule>
  </conditionalFormatting>
  <conditionalFormatting sqref="L96">
    <cfRule type="containsErrors" priority="1" dxfId="22" stopIfTrue="1">
      <formula>ISERROR(L96)</formula>
    </cfRule>
  </conditionalFormatting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95" r:id="rId4"/>
  <rowBreaks count="2" manualBreakCount="2">
    <brk id="41" max="16" man="1"/>
    <brk id="62" max="16" man="1"/>
  </rowBreaks>
  <ignoredErrors>
    <ignoredError sqref="P24:P25 O25 Q24:Q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779</dc:creator>
  <cp:keywords/>
  <dc:description/>
  <cp:lastModifiedBy>Zahálková Eliška Ing.</cp:lastModifiedBy>
  <cp:lastPrinted>2021-03-09T14:35:30Z</cp:lastPrinted>
  <dcterms:created xsi:type="dcterms:W3CDTF">2009-07-20T12:52:47Z</dcterms:created>
  <dcterms:modified xsi:type="dcterms:W3CDTF">2021-03-26T10:33:16Z</dcterms:modified>
  <cp:category/>
  <cp:version/>
  <cp:contentType/>
  <cp:contentStatus/>
</cp:coreProperties>
</file>