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vývoj" sheetId="6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17" i="6"/>
  <c r="B16"/>
  <c r="B15"/>
  <c r="B14"/>
  <c r="B13"/>
</calcChain>
</file>

<file path=xl/sharedStrings.xml><?xml version="1.0" encoding="utf-8"?>
<sst xmlns="http://schemas.openxmlformats.org/spreadsheetml/2006/main" count="63" uniqueCount="62">
  <si>
    <t>rok</t>
  </si>
  <si>
    <t>v tis. Kč</t>
  </si>
  <si>
    <t>SR 2009</t>
  </si>
  <si>
    <t>meziročně</t>
  </si>
  <si>
    <t>2006/2005</t>
  </si>
  <si>
    <t>2007/2006</t>
  </si>
  <si>
    <t>2008/2007</t>
  </si>
  <si>
    <t>SR 2009/2008</t>
  </si>
  <si>
    <t>sdílené daně</t>
  </si>
  <si>
    <t>kap. 02 - životní prostředí a zemědělství</t>
  </si>
  <si>
    <t>kap. 09 - volnočasové aktivity</t>
  </si>
  <si>
    <t>vše</t>
  </si>
  <si>
    <t>kap. 11 - cestovní ruch</t>
  </si>
  <si>
    <t>kap. 12 - správa majetku kraje</t>
  </si>
  <si>
    <t>kap. 13 - evropská integrace</t>
  </si>
  <si>
    <t>kap. 28 - sociální věci</t>
  </si>
  <si>
    <t>kap. 39 - regionální rozvoj</t>
  </si>
  <si>
    <t>granty, kofinancování a předfinancování</t>
  </si>
  <si>
    <t>např.:</t>
  </si>
  <si>
    <t>zóna Solnice - Kvasiny z vl. prostř. kraje</t>
  </si>
  <si>
    <t xml:space="preserve">A. Vývoj sdílených daní od r. 2005 - 2010 </t>
  </si>
  <si>
    <t>návrh 2010</t>
  </si>
  <si>
    <t>návrh 2010/2008</t>
  </si>
  <si>
    <t>B. Výdaje rozpočtu kraje neřešené ZRUDem</t>
  </si>
  <si>
    <t>kap. 15 - zdravotnictví</t>
  </si>
  <si>
    <t>splátky úvěrů a fin.závazků</t>
  </si>
  <si>
    <t>vklady do a.s.</t>
  </si>
  <si>
    <t>půjčka SN na úhr.deponované kauce RC NP</t>
  </si>
  <si>
    <t>480 mil. Kč</t>
  </si>
  <si>
    <t>splátky objektu RC NP</t>
  </si>
  <si>
    <t>ostatní kapitoly řešené ZRUDem - značný meziroční "boom"</t>
  </si>
  <si>
    <t>půjčky a fin.dary obcím a ost.subj.</t>
  </si>
  <si>
    <t xml:space="preserve"> o 7% progrese</t>
  </si>
  <si>
    <t>inv.dot.obcím mimo vodní zákon (vodovody, kanalizace, ČOV)-v r.2008 42 mil. Kč</t>
  </si>
  <si>
    <t>vše - v r. 2008 17 500 vč. grantů 13 530 tis. Kč</t>
  </si>
  <si>
    <t xml:space="preserve">vše v r. 2008 9 mil. Kč + granty 5,5 mil. Kč </t>
  </si>
  <si>
    <t>vše v r. 2008  80 mil. Kč</t>
  </si>
  <si>
    <t>vše - v r. 2008  67 mil. + 28 mil. granty</t>
  </si>
  <si>
    <t>vše - vr. 2008 G dohromady 100 mil. Kč a kofi a předfi 232,5 mil. Kč</t>
  </si>
  <si>
    <t>vše - dodavatelský úvěr 68 mil.Kč silnice, úroky 29 mil. Kč</t>
  </si>
  <si>
    <t>vše - průměrně ročně 2 - 50 mil. Kč - zdravot.,SÚS, život.pr.-ZOO, Silvatres,SN</t>
  </si>
  <si>
    <t>vše - 60 mil. Kč ročně</t>
  </si>
  <si>
    <t>na kraj převedeno 164 mil. Kč neinv. a 125 mil. Kč inv.prostř. (v r.2008 653 mil. Kč vč.FRR)</t>
  </si>
  <si>
    <t>vše (mimo POV 40,5 mil. Kč) -v r. 2008 84mil. Kč vč.grantů 23648 tis. Kč</t>
  </si>
  <si>
    <t>vše - 4 roky 320 mil. Kč - úvěr KB - v tom rok 2008 46 mil. Kč úvěr + 22 mil. Kč mimo úvěr</t>
  </si>
  <si>
    <t>květen 2008 - květen 2009</t>
  </si>
  <si>
    <t>duben 2008 - duben 2009</t>
  </si>
  <si>
    <t>červen 2008 - červen 2009</t>
  </si>
  <si>
    <t>srpen 2008 - srpen 2009</t>
  </si>
  <si>
    <t>červenec 2008 - červenec 2009</t>
  </si>
  <si>
    <t>jed.Z 10.9.  3 045 000</t>
  </si>
  <si>
    <t>Zpracoval: Věra Kopřivová</t>
  </si>
  <si>
    <t>Ing. Miloslav Nejedlý v.r.</t>
  </si>
  <si>
    <t>vše v r. 19 mil. bez kofi a předfi</t>
  </si>
  <si>
    <t>září 2008 - září 2009</t>
  </si>
  <si>
    <t>říjen 2008 - říjen 2009</t>
  </si>
  <si>
    <t xml:space="preserve"> - 18% na r. 2008</t>
  </si>
  <si>
    <t>Výdaje neřešené rozpočtovým určením daní - viz. zák. č. 243/2000 Sb. , v platném znění (ZRUD - novela z.č.1/2005 Sb.)</t>
  </si>
  <si>
    <t>C. Meziroční výpadek daní aktuálně:</t>
  </si>
  <si>
    <t>degrese v průměru    o -13 %</t>
  </si>
  <si>
    <t>listopad 2008 - listopad 2009</t>
  </si>
  <si>
    <t>prosinec 2008 - prosinec 2009</t>
  </si>
</sst>
</file>

<file path=xl/styles.xml><?xml version="1.0" encoding="utf-8"?>
<styleSheet xmlns="http://schemas.openxmlformats.org/spreadsheetml/2006/main">
  <numFmts count="5">
    <numFmt numFmtId="43" formatCode="_-* #,##0.00\ _K_č_-;\-* #,##0.00\ _K_č_-;_-* &quot;-&quot;??\ _K_č_-;_-@_-"/>
    <numFmt numFmtId="164" formatCode="_-* #,##0\ _K_č_-;\-* #,##0\ _K_č_-;_-* &quot;-&quot;??\ _K_č_-;_-@_-"/>
    <numFmt numFmtId="165" formatCode="0.0"/>
    <numFmt numFmtId="166" formatCode="0.0%"/>
    <numFmt numFmtId="167" formatCode="#,##0_ ;[Red]\-#,##0\ 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4" fontId="0" fillId="0" borderId="0" xfId="1" applyNumberFormat="1" applyFont="1" applyBorder="1"/>
    <xf numFmtId="0" fontId="0" fillId="0" borderId="0" xfId="0" applyBorder="1" applyAlignment="1">
      <alignment horizontal="center" vertical="center"/>
    </xf>
    <xf numFmtId="164" fontId="0" fillId="0" borderId="3" xfId="1" applyNumberFormat="1" applyFont="1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0" fontId="0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1" applyNumberFormat="1" applyFont="1" applyBorder="1"/>
    <xf numFmtId="0" fontId="4" fillId="0" borderId="0" xfId="0" applyFont="1"/>
    <xf numFmtId="0" fontId="0" fillId="0" borderId="6" xfId="0" applyFill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4" fontId="0" fillId="0" borderId="9" xfId="1" applyNumberFormat="1" applyFont="1" applyBorder="1"/>
    <xf numFmtId="0" fontId="3" fillId="0" borderId="0" xfId="0" applyFont="1" applyFill="1" applyAlignment="1">
      <alignment horizontal="left"/>
    </xf>
    <xf numFmtId="0" fontId="0" fillId="0" borderId="0" xfId="0" applyFill="1"/>
    <xf numFmtId="0" fontId="3" fillId="2" borderId="0" xfId="0" applyFont="1" applyFill="1" applyAlignment="1">
      <alignment horizontal="left"/>
    </xf>
    <xf numFmtId="0" fontId="0" fillId="2" borderId="0" xfId="0" applyFill="1"/>
    <xf numFmtId="0" fontId="3" fillId="2" borderId="0" xfId="0" applyFont="1" applyFill="1" applyBorder="1" applyAlignment="1">
      <alignment horizontal="left"/>
    </xf>
    <xf numFmtId="165" fontId="0" fillId="2" borderId="0" xfId="0" applyNumberFormat="1" applyFill="1" applyAlignment="1">
      <alignment horizontal="center"/>
    </xf>
    <xf numFmtId="0" fontId="3" fillId="2" borderId="0" xfId="0" applyFont="1" applyFill="1"/>
    <xf numFmtId="167" fontId="3" fillId="0" borderId="0" xfId="1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Fill="1" applyAlignment="1">
      <alignment horizontal="right"/>
    </xf>
    <xf numFmtId="0" fontId="4" fillId="0" borderId="0" xfId="0" applyFont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  <colors>
    <mruColors>
      <color rgb="FFFF99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tabSelected="1" topLeftCell="A40" zoomScaleNormal="100" workbookViewId="0">
      <selection activeCell="C51" sqref="C51"/>
    </sheetView>
  </sheetViews>
  <sheetFormatPr defaultRowHeight="15"/>
  <cols>
    <col min="1" max="1" width="17.7109375" customWidth="1"/>
    <col min="2" max="2" width="20.85546875" customWidth="1"/>
    <col min="3" max="3" width="19.5703125" customWidth="1"/>
    <col min="4" max="4" width="12.7109375" bestFit="1" customWidth="1"/>
    <col min="5" max="5" width="11.28515625" bestFit="1" customWidth="1"/>
    <col min="6" max="6" width="12.7109375" bestFit="1" customWidth="1"/>
    <col min="7" max="7" width="9.140625" customWidth="1"/>
    <col min="9" max="9" width="11.28515625" bestFit="1" customWidth="1"/>
  </cols>
  <sheetData>
    <row r="1" spans="1:4" ht="18.75">
      <c r="A1" s="31" t="s">
        <v>20</v>
      </c>
      <c r="B1" s="28"/>
      <c r="C1" s="28"/>
    </row>
    <row r="2" spans="1:4" ht="12" customHeight="1">
      <c r="A2" s="13"/>
      <c r="B2" s="18"/>
    </row>
    <row r="3" spans="1:4" ht="12.75" customHeight="1" thickBot="1">
      <c r="B3" s="36" t="s">
        <v>1</v>
      </c>
    </row>
    <row r="4" spans="1:4" ht="15.75" thickBot="1">
      <c r="A4" s="14" t="s">
        <v>0</v>
      </c>
      <c r="B4" s="15" t="s">
        <v>8</v>
      </c>
      <c r="C4" s="9"/>
      <c r="D4" s="9"/>
    </row>
    <row r="5" spans="1:4">
      <c r="A5" s="3">
        <v>2005</v>
      </c>
      <c r="B5" s="10">
        <v>2616169</v>
      </c>
      <c r="C5" s="8"/>
      <c r="D5" s="8"/>
    </row>
    <row r="6" spans="1:4">
      <c r="A6" s="1">
        <v>2006</v>
      </c>
      <c r="B6" s="11">
        <v>2792931</v>
      </c>
      <c r="C6" s="8"/>
      <c r="D6" s="8"/>
    </row>
    <row r="7" spans="1:4">
      <c r="A7" s="1">
        <v>2007</v>
      </c>
      <c r="B7" s="11">
        <v>3045915</v>
      </c>
      <c r="C7" s="8"/>
      <c r="D7" s="8"/>
    </row>
    <row r="8" spans="1:4">
      <c r="A8" s="1">
        <v>2008</v>
      </c>
      <c r="B8" s="11">
        <v>3276320</v>
      </c>
      <c r="C8" s="8"/>
      <c r="D8" s="8"/>
    </row>
    <row r="9" spans="1:4">
      <c r="A9" s="19" t="s">
        <v>2</v>
      </c>
      <c r="B9" s="20">
        <v>3000000</v>
      </c>
      <c r="C9" s="24" t="s">
        <v>50</v>
      </c>
      <c r="D9" s="8"/>
    </row>
    <row r="10" spans="1:4" ht="15.75" thickBot="1">
      <c r="A10" s="2" t="s">
        <v>21</v>
      </c>
      <c r="B10" s="12">
        <v>2700000</v>
      </c>
      <c r="C10" s="8" t="s">
        <v>56</v>
      </c>
      <c r="D10" s="8"/>
    </row>
    <row r="12" spans="1:4">
      <c r="A12" s="6" t="s">
        <v>3</v>
      </c>
    </row>
    <row r="13" spans="1:4">
      <c r="A13" s="22" t="s">
        <v>4</v>
      </c>
      <c r="B13" s="23">
        <f>B6/B5</f>
        <v>1.0675652069877748</v>
      </c>
      <c r="C13" s="37" t="s">
        <v>32</v>
      </c>
    </row>
    <row r="14" spans="1:4">
      <c r="A14" s="22" t="s">
        <v>5</v>
      </c>
      <c r="B14" s="23">
        <f t="shared" ref="B14:B16" si="0">B7/B6</f>
        <v>1.0905801110016682</v>
      </c>
      <c r="C14" s="37"/>
    </row>
    <row r="15" spans="1:4">
      <c r="A15" s="22" t="s">
        <v>6</v>
      </c>
      <c r="B15" s="23">
        <f t="shared" si="0"/>
        <v>1.075643936222777</v>
      </c>
      <c r="C15" s="37"/>
    </row>
    <row r="16" spans="1:4">
      <c r="A16" s="22" t="s">
        <v>7</v>
      </c>
      <c r="B16" s="23">
        <f t="shared" si="0"/>
        <v>0.91566147384870833</v>
      </c>
      <c r="C16" s="38" t="s">
        <v>59</v>
      </c>
    </row>
    <row r="17" spans="1:5">
      <c r="A17" s="22" t="s">
        <v>22</v>
      </c>
      <c r="B17" s="23">
        <f>B10/B8</f>
        <v>0.82409532646383743</v>
      </c>
      <c r="C17" s="39"/>
    </row>
    <row r="18" spans="1:5">
      <c r="A18" s="4"/>
      <c r="B18" s="5"/>
    </row>
    <row r="19" spans="1:5" ht="18.75">
      <c r="A19" s="29" t="s">
        <v>23</v>
      </c>
      <c r="B19" s="30"/>
      <c r="C19" s="28"/>
    </row>
    <row r="20" spans="1:5">
      <c r="A20" s="4"/>
      <c r="B20" s="5"/>
    </row>
    <row r="21" spans="1:5" ht="30" customHeight="1">
      <c r="A21" s="40" t="s">
        <v>57</v>
      </c>
      <c r="B21" s="41"/>
      <c r="C21" s="41"/>
      <c r="D21" s="41"/>
      <c r="E21" s="41"/>
    </row>
    <row r="22" spans="1:5">
      <c r="A22" s="16" t="s">
        <v>18</v>
      </c>
      <c r="B22" s="7"/>
    </row>
    <row r="23" spans="1:5">
      <c r="A23" s="16" t="s">
        <v>9</v>
      </c>
      <c r="B23" s="7"/>
      <c r="C23" s="21" t="s">
        <v>33</v>
      </c>
    </row>
    <row r="24" spans="1:5">
      <c r="A24" s="17" t="s">
        <v>10</v>
      </c>
      <c r="B24" s="7"/>
      <c r="C24" t="s">
        <v>34</v>
      </c>
    </row>
    <row r="25" spans="1:5">
      <c r="A25" s="17" t="s">
        <v>12</v>
      </c>
      <c r="B25" s="7"/>
      <c r="C25" t="s">
        <v>35</v>
      </c>
    </row>
    <row r="26" spans="1:5">
      <c r="A26" s="17" t="s">
        <v>13</v>
      </c>
      <c r="B26" s="7"/>
      <c r="C26" t="s">
        <v>36</v>
      </c>
    </row>
    <row r="27" spans="1:5">
      <c r="A27" s="17" t="s">
        <v>14</v>
      </c>
      <c r="C27" t="s">
        <v>53</v>
      </c>
    </row>
    <row r="28" spans="1:5">
      <c r="A28" s="17" t="s">
        <v>24</v>
      </c>
      <c r="C28" s="21" t="s">
        <v>42</v>
      </c>
    </row>
    <row r="29" spans="1:5">
      <c r="A29" s="17" t="s">
        <v>15</v>
      </c>
      <c r="C29" t="s">
        <v>37</v>
      </c>
    </row>
    <row r="30" spans="1:5">
      <c r="A30" s="17" t="s">
        <v>16</v>
      </c>
      <c r="C30" t="s">
        <v>43</v>
      </c>
    </row>
    <row r="31" spans="1:5">
      <c r="A31" s="17" t="s">
        <v>17</v>
      </c>
      <c r="C31" t="s">
        <v>38</v>
      </c>
    </row>
    <row r="32" spans="1:5">
      <c r="A32" s="17" t="s">
        <v>19</v>
      </c>
      <c r="C32" s="21" t="s">
        <v>44</v>
      </c>
    </row>
    <row r="33" spans="1:9">
      <c r="A33" s="17" t="s">
        <v>25</v>
      </c>
      <c r="C33" t="s">
        <v>39</v>
      </c>
    </row>
    <row r="34" spans="1:9">
      <c r="A34" s="17" t="s">
        <v>26</v>
      </c>
      <c r="C34" s="21" t="s">
        <v>40</v>
      </c>
    </row>
    <row r="35" spans="1:9">
      <c r="A35" s="17" t="s">
        <v>31</v>
      </c>
      <c r="C35" t="s">
        <v>11</v>
      </c>
    </row>
    <row r="36" spans="1:9">
      <c r="A36" s="17" t="s">
        <v>27</v>
      </c>
      <c r="C36" t="s">
        <v>28</v>
      </c>
    </row>
    <row r="37" spans="1:9">
      <c r="A37" s="17" t="s">
        <v>29</v>
      </c>
      <c r="C37" t="s">
        <v>41</v>
      </c>
    </row>
    <row r="38" spans="1:9">
      <c r="A38" s="17" t="s">
        <v>30</v>
      </c>
    </row>
    <row r="39" spans="1:9" ht="9.75" customHeight="1"/>
    <row r="40" spans="1:9" ht="18.75">
      <c r="A40" s="27" t="s">
        <v>58</v>
      </c>
      <c r="B40" s="28"/>
      <c r="C40" s="28"/>
    </row>
    <row r="41" spans="1:9" ht="15" customHeight="1">
      <c r="A41" s="25"/>
      <c r="B41" s="26"/>
      <c r="C41" s="35" t="s">
        <v>1</v>
      </c>
    </row>
    <row r="42" spans="1:9" ht="18.75">
      <c r="A42" s="33" t="s">
        <v>46</v>
      </c>
      <c r="B42" s="34"/>
      <c r="C42" s="32">
        <v>-65180</v>
      </c>
    </row>
    <row r="43" spans="1:9" ht="18.75">
      <c r="A43" s="33" t="s">
        <v>45</v>
      </c>
      <c r="B43" s="34"/>
      <c r="C43" s="32">
        <v>-61865</v>
      </c>
    </row>
    <row r="44" spans="1:9" ht="18.75">
      <c r="A44" s="33" t="s">
        <v>47</v>
      </c>
      <c r="B44" s="34"/>
      <c r="C44" s="32">
        <v>-42081</v>
      </c>
    </row>
    <row r="45" spans="1:9" ht="18.75">
      <c r="A45" s="33" t="s">
        <v>49</v>
      </c>
      <c r="B45" s="34"/>
      <c r="C45" s="32">
        <v>-194541</v>
      </c>
    </row>
    <row r="46" spans="1:9" ht="18.75">
      <c r="A46" s="33" t="s">
        <v>48</v>
      </c>
      <c r="B46" s="34"/>
      <c r="C46" s="32">
        <v>-204454</v>
      </c>
    </row>
    <row r="47" spans="1:9" ht="18.75">
      <c r="A47" s="33" t="s">
        <v>54</v>
      </c>
      <c r="B47" s="34"/>
      <c r="C47" s="32">
        <v>-273750</v>
      </c>
      <c r="I47" s="7"/>
    </row>
    <row r="48" spans="1:9" ht="18.75">
      <c r="A48" s="33" t="s">
        <v>55</v>
      </c>
      <c r="B48" s="34"/>
      <c r="C48" s="32">
        <v>-342806</v>
      </c>
      <c r="I48" s="7"/>
    </row>
    <row r="49" spans="1:9" ht="18.75">
      <c r="A49" s="17" t="s">
        <v>60</v>
      </c>
      <c r="C49" s="32">
        <v>-354901</v>
      </c>
      <c r="I49" s="7"/>
    </row>
    <row r="50" spans="1:9" ht="18.75">
      <c r="A50" s="17" t="s">
        <v>61</v>
      </c>
      <c r="C50" s="32">
        <v>-385067</v>
      </c>
      <c r="I50" s="7"/>
    </row>
    <row r="51" spans="1:9" ht="9.75" customHeight="1">
      <c r="A51" s="17"/>
      <c r="C51" s="7"/>
      <c r="I51" s="7"/>
    </row>
    <row r="52" spans="1:9">
      <c r="A52" s="17" t="s">
        <v>51</v>
      </c>
      <c r="D52" t="s">
        <v>52</v>
      </c>
    </row>
  </sheetData>
  <mergeCells count="3">
    <mergeCell ref="C13:C15"/>
    <mergeCell ref="C16:C17"/>
    <mergeCell ref="A21:E21"/>
  </mergeCells>
  <printOptions horizontalCentered="1"/>
  <pageMargins left="0.31496062992125984" right="0" top="1.1811023622047245" bottom="0.78740157480314965" header="0.31496062992125984" footer="0.31496062992125984"/>
  <pageSetup paperSize="9" scale="8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3" sqref="C23"/>
    </sheetView>
  </sheetViews>
  <sheetFormatPr defaultRowHeight="15"/>
  <cols>
    <col min="2" max="2" width="10.42578125" bestFit="1" customWidth="1"/>
    <col min="3" max="3" width="11.28515625" bestFit="1" customWidth="1"/>
    <col min="4" max="4" width="12" bestFit="1" customWidth="1"/>
    <col min="8" max="8" width="9.28515625" bestFit="1" customWidth="1"/>
  </cols>
  <sheetData/>
  <pageMargins left="1.6929133858267718" right="1.6929133858267718" top="1.5748031496062993" bottom="0.78740157480314965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vývoj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2010-02-02T06:54:16Z</dcterms:modified>
</cp:coreProperties>
</file>