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396"/>
  </bookViews>
  <sheets>
    <sheet name="tab. 3 ÚZ 33215" sheetId="3" r:id="rId1"/>
  </sheets>
  <definedNames>
    <definedName name="_xlnm.Print_Area" localSheetId="0">'tab. 3 ÚZ 33215'!$A$1:$G$33</definedName>
  </definedNames>
  <calcPr calcId="152511"/>
</workbook>
</file>

<file path=xl/calcChain.xml><?xml version="1.0" encoding="utf-8"?>
<calcChain xmlns="http://schemas.openxmlformats.org/spreadsheetml/2006/main">
  <c r="E29" i="3" l="1"/>
  <c r="F27" i="3"/>
  <c r="F25" i="3"/>
  <c r="F23" i="3"/>
  <c r="F21" i="3"/>
  <c r="F19" i="3"/>
  <c r="F17" i="3"/>
  <c r="F15" i="3"/>
  <c r="F13" i="3"/>
  <c r="F11" i="3"/>
  <c r="F9" i="3"/>
  <c r="F7" i="3"/>
  <c r="F29" i="3" l="1"/>
</calcChain>
</file>

<file path=xl/sharedStrings.xml><?xml version="1.0" encoding="utf-8"?>
<sst xmlns="http://schemas.openxmlformats.org/spreadsheetml/2006/main" count="46" uniqueCount="44">
  <si>
    <t>Přepočtené úvazky</t>
  </si>
  <si>
    <t>První soukromá základní škola v Hradci Králové, s.r.o.</t>
  </si>
  <si>
    <t>Vocelova 1334</t>
  </si>
  <si>
    <t>500 02 Hradec Králové</t>
  </si>
  <si>
    <t>Základní škola Mozaika, o.p.s. Rychnov nad Kněžnou</t>
  </si>
  <si>
    <t>U Stadionu 1166</t>
  </si>
  <si>
    <t>516 01 Rychnov nad Kněžnou</t>
  </si>
  <si>
    <t>Základní škola a Mateřská škola Trivium Plus o.p.s.</t>
  </si>
  <si>
    <t>Dobřany 2</t>
  </si>
  <si>
    <t>518 01 Dobruška</t>
  </si>
  <si>
    <t>Mateřská škola, základní škola a střední škola Daneta, s.r.o.</t>
  </si>
  <si>
    <t>Nerudova 1180</t>
  </si>
  <si>
    <t>PROINTEPO - Střední škola, Základní škola a Mateřská škola s.r.o.</t>
  </si>
  <si>
    <t>Hrubínova 1458</t>
  </si>
  <si>
    <t>Mateřská škola a Základní škola speciální NONA, o.p.s.</t>
  </si>
  <si>
    <t>Rašínova 313</t>
  </si>
  <si>
    <t>549 01 Nové Město nad Metují</t>
  </si>
  <si>
    <t>Základní škola speciální Neratov</t>
  </si>
  <si>
    <t>Bartošovice v Orlických horách 23</t>
  </si>
  <si>
    <t>517 61 Rokytnice v Orlických horách</t>
  </si>
  <si>
    <t>Soukromá mateřská škola Spirálka, s. r. o.</t>
  </si>
  <si>
    <t>Sv. Čecha 266</t>
  </si>
  <si>
    <t>506 01 Jičín</t>
  </si>
  <si>
    <t>Mateřská škola Studánka u sv. Jakuba</t>
  </si>
  <si>
    <t>Manželů Burdychových 245</t>
  </si>
  <si>
    <t>549 41 Červený Kostelec</t>
  </si>
  <si>
    <t>ODPA</t>
  </si>
  <si>
    <t>ORG</t>
  </si>
  <si>
    <t>Sídlo školy dle rejstříku
(ulice a čp.,PSČ, město)</t>
  </si>
  <si>
    <t>Celkem</t>
  </si>
  <si>
    <t>neinv. dotace 
celkem</t>
  </si>
  <si>
    <t>rozepsaná částka na platy na 1 úvazek 9-12/2016 je 80 392 Kč včetně zákonných odvodů  (II. etapa)</t>
  </si>
  <si>
    <t>Markušovice 113</t>
  </si>
  <si>
    <t>542 32 Velké Svatoňovice</t>
  </si>
  <si>
    <t>Základní škola Mraveniště</t>
  </si>
  <si>
    <t>Mateřská škola Začít spolu</t>
  </si>
  <si>
    <t>Rada KHK dne 22.8.2016</t>
  </si>
  <si>
    <t>550 01 Broumov</t>
  </si>
  <si>
    <t>Kladská 164 Velká Ves</t>
  </si>
  <si>
    <t>tab. č. 3</t>
  </si>
  <si>
    <t>ÚZ 33215</t>
  </si>
  <si>
    <t>Financování asistentů pedagoga pro děti, žáky a studenty se zdravotním postižením na září - prosinec 2016 – modul  A</t>
  </si>
  <si>
    <t>příjemce dotace- soukromé školy</t>
  </si>
  <si>
    <t>fin. částky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</si>
</sst>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\ &quot;Kč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4" fontId="2" fillId="0" borderId="0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0" fillId="0" borderId="0" xfId="0" applyFill="1"/>
    <xf numFmtId="165" fontId="4" fillId="0" borderId="0" xfId="0" applyNumberFormat="1" applyFont="1" applyFill="1" applyAlignment="1">
      <alignment horizontal="right" wrapText="1"/>
    </xf>
    <xf numFmtId="164" fontId="0" fillId="0" borderId="0" xfId="0" applyNumberFormat="1" applyFill="1"/>
    <xf numFmtId="0" fontId="0" fillId="0" borderId="0" xfId="0" applyFill="1" applyBorder="1"/>
    <xf numFmtId="2" fontId="5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 applyFill="1"/>
    <xf numFmtId="4" fontId="2" fillId="0" borderId="4" xfId="0" applyNumberFormat="1" applyFont="1" applyFill="1" applyBorder="1" applyAlignment="1">
      <alignment horizontal="right" vertical="center"/>
    </xf>
    <xf numFmtId="4" fontId="2" fillId="0" borderId="6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="90" zoomScaleNormal="90" workbookViewId="0">
      <selection activeCell="A2" sqref="A2"/>
    </sheetView>
  </sheetViews>
  <sheetFormatPr defaultRowHeight="14.4" x14ac:dyDescent="0.3"/>
  <cols>
    <col min="1" max="1" width="6.5546875" customWidth="1"/>
    <col min="2" max="2" width="7.33203125" customWidth="1"/>
    <col min="3" max="3" width="41.109375" customWidth="1"/>
    <col min="4" max="4" width="33.109375" hidden="1" customWidth="1"/>
    <col min="5" max="5" width="13.6640625" customWidth="1"/>
    <col min="6" max="6" width="18.6640625" customWidth="1"/>
    <col min="7" max="7" width="28.88671875" customWidth="1"/>
  </cols>
  <sheetData>
    <row r="1" spans="1:7" x14ac:dyDescent="0.3">
      <c r="A1" s="6"/>
      <c r="B1" s="6"/>
      <c r="C1" s="6"/>
      <c r="D1" s="6"/>
      <c r="E1" s="6"/>
      <c r="F1" s="6"/>
      <c r="G1" s="11" t="s">
        <v>39</v>
      </c>
    </row>
    <row r="2" spans="1:7" ht="15.6" x14ac:dyDescent="0.3">
      <c r="A2" s="12" t="s">
        <v>41</v>
      </c>
      <c r="B2" s="6"/>
      <c r="C2" s="6"/>
      <c r="D2" s="6"/>
      <c r="E2" s="6"/>
      <c r="F2" s="6"/>
      <c r="G2" s="6"/>
    </row>
    <row r="3" spans="1:7" x14ac:dyDescent="0.3">
      <c r="A3" s="6" t="s">
        <v>36</v>
      </c>
      <c r="B3" s="6"/>
      <c r="C3" s="6"/>
      <c r="D3" s="6"/>
      <c r="E3" s="6"/>
      <c r="F3" s="6"/>
      <c r="G3" s="7" t="s">
        <v>40</v>
      </c>
    </row>
    <row r="4" spans="1:7" ht="15" thickBot="1" x14ac:dyDescent="0.35">
      <c r="B4" s="6"/>
      <c r="C4" s="6"/>
      <c r="D4" s="6"/>
      <c r="E4" s="6"/>
      <c r="F4" s="11" t="s">
        <v>43</v>
      </c>
      <c r="G4" s="6"/>
    </row>
    <row r="5" spans="1:7" ht="15" customHeight="1" x14ac:dyDescent="0.3">
      <c r="A5" s="32" t="s">
        <v>27</v>
      </c>
      <c r="B5" s="34" t="s">
        <v>26</v>
      </c>
      <c r="C5" s="32" t="s">
        <v>42</v>
      </c>
      <c r="D5" s="34" t="s">
        <v>28</v>
      </c>
      <c r="E5" s="23" t="s">
        <v>0</v>
      </c>
      <c r="F5" s="25" t="s">
        <v>30</v>
      </c>
      <c r="G5" s="6"/>
    </row>
    <row r="6" spans="1:7" ht="15" thickBot="1" x14ac:dyDescent="0.35">
      <c r="A6" s="33"/>
      <c r="B6" s="35"/>
      <c r="C6" s="33"/>
      <c r="D6" s="35"/>
      <c r="E6" s="24"/>
      <c r="F6" s="26"/>
      <c r="G6" s="6"/>
    </row>
    <row r="7" spans="1:7" x14ac:dyDescent="0.3">
      <c r="A7" s="27">
        <v>207</v>
      </c>
      <c r="B7" s="28">
        <v>3113</v>
      </c>
      <c r="C7" s="29" t="s">
        <v>1</v>
      </c>
      <c r="D7" s="5" t="s">
        <v>2</v>
      </c>
      <c r="E7" s="30">
        <v>13</v>
      </c>
      <c r="F7" s="31">
        <f>ROUND(E7*80392,0)</f>
        <v>1045096</v>
      </c>
      <c r="G7" s="6"/>
    </row>
    <row r="8" spans="1:7" x14ac:dyDescent="0.3">
      <c r="A8" s="15"/>
      <c r="B8" s="17"/>
      <c r="C8" s="19"/>
      <c r="D8" s="3" t="s">
        <v>3</v>
      </c>
      <c r="E8" s="21"/>
      <c r="F8" s="13"/>
      <c r="G8" s="6"/>
    </row>
    <row r="9" spans="1:7" x14ac:dyDescent="0.3">
      <c r="A9" s="15">
        <v>216</v>
      </c>
      <c r="B9" s="17">
        <v>3113</v>
      </c>
      <c r="C9" s="19" t="s">
        <v>4</v>
      </c>
      <c r="D9" s="2" t="s">
        <v>5</v>
      </c>
      <c r="E9" s="21">
        <v>3.5</v>
      </c>
      <c r="F9" s="13">
        <f t="shared" ref="F9" si="0">ROUND(E9*80392,0)</f>
        <v>281372</v>
      </c>
      <c r="G9" s="6"/>
    </row>
    <row r="10" spans="1:7" x14ac:dyDescent="0.3">
      <c r="A10" s="15"/>
      <c r="B10" s="17"/>
      <c r="C10" s="19"/>
      <c r="D10" s="3" t="s">
        <v>6</v>
      </c>
      <c r="E10" s="21"/>
      <c r="F10" s="13"/>
      <c r="G10" s="6"/>
    </row>
    <row r="11" spans="1:7" x14ac:dyDescent="0.3">
      <c r="A11" s="15">
        <v>217</v>
      </c>
      <c r="B11" s="17">
        <v>3113</v>
      </c>
      <c r="C11" s="19" t="s">
        <v>7</v>
      </c>
      <c r="D11" s="2" t="s">
        <v>8</v>
      </c>
      <c r="E11" s="21">
        <v>1.5</v>
      </c>
      <c r="F11" s="13">
        <f t="shared" ref="F11" si="1">ROUND(E11*80392,0)</f>
        <v>120588</v>
      </c>
      <c r="G11" s="6"/>
    </row>
    <row r="12" spans="1:7" x14ac:dyDescent="0.3">
      <c r="A12" s="15"/>
      <c r="B12" s="17"/>
      <c r="C12" s="19"/>
      <c r="D12" s="3" t="s">
        <v>9</v>
      </c>
      <c r="E12" s="21"/>
      <c r="F12" s="13"/>
      <c r="G12" s="6"/>
    </row>
    <row r="13" spans="1:7" x14ac:dyDescent="0.3">
      <c r="A13" s="15">
        <v>209</v>
      </c>
      <c r="B13" s="17">
        <v>3114</v>
      </c>
      <c r="C13" s="19" t="s">
        <v>10</v>
      </c>
      <c r="D13" s="2" t="s">
        <v>11</v>
      </c>
      <c r="E13" s="21">
        <v>19</v>
      </c>
      <c r="F13" s="13">
        <f t="shared" ref="F13" si="2">ROUND(E13*80392,0)</f>
        <v>1527448</v>
      </c>
      <c r="G13" s="6"/>
    </row>
    <row r="14" spans="1:7" x14ac:dyDescent="0.3">
      <c r="A14" s="15"/>
      <c r="B14" s="17"/>
      <c r="C14" s="19"/>
      <c r="D14" s="3" t="s">
        <v>3</v>
      </c>
      <c r="E14" s="21"/>
      <c r="F14" s="13"/>
      <c r="G14" s="8"/>
    </row>
    <row r="15" spans="1:7" ht="29.25" customHeight="1" x14ac:dyDescent="0.3">
      <c r="A15" s="15">
        <v>208</v>
      </c>
      <c r="B15" s="17">
        <v>3114</v>
      </c>
      <c r="C15" s="19" t="s">
        <v>12</v>
      </c>
      <c r="D15" s="2" t="s">
        <v>13</v>
      </c>
      <c r="E15" s="21">
        <v>12.75</v>
      </c>
      <c r="F15" s="13">
        <f t="shared" ref="F15" si="3">ROUND(E15*80392,0)</f>
        <v>1024998</v>
      </c>
      <c r="G15" s="6"/>
    </row>
    <row r="16" spans="1:7" x14ac:dyDescent="0.3">
      <c r="A16" s="15"/>
      <c r="B16" s="17"/>
      <c r="C16" s="19"/>
      <c r="D16" s="3" t="s">
        <v>3</v>
      </c>
      <c r="E16" s="21"/>
      <c r="F16" s="13"/>
      <c r="G16" s="6"/>
    </row>
    <row r="17" spans="1:7" x14ac:dyDescent="0.3">
      <c r="A17" s="15">
        <v>214</v>
      </c>
      <c r="B17" s="17">
        <v>3114</v>
      </c>
      <c r="C17" s="19" t="s">
        <v>14</v>
      </c>
      <c r="D17" s="2" t="s">
        <v>15</v>
      </c>
      <c r="E17" s="21">
        <v>13</v>
      </c>
      <c r="F17" s="13">
        <f t="shared" ref="F17" si="4">ROUND(E17*80392,0)</f>
        <v>1045096</v>
      </c>
      <c r="G17" s="6"/>
    </row>
    <row r="18" spans="1:7" x14ac:dyDescent="0.3">
      <c r="A18" s="15"/>
      <c r="B18" s="17"/>
      <c r="C18" s="19"/>
      <c r="D18" s="3" t="s">
        <v>16</v>
      </c>
      <c r="E18" s="21"/>
      <c r="F18" s="13"/>
      <c r="G18" s="6"/>
    </row>
    <row r="19" spans="1:7" x14ac:dyDescent="0.3">
      <c r="A19" s="15">
        <v>244</v>
      </c>
      <c r="B19" s="17">
        <v>3114</v>
      </c>
      <c r="C19" s="19" t="s">
        <v>17</v>
      </c>
      <c r="D19" s="2" t="s">
        <v>18</v>
      </c>
      <c r="E19" s="21">
        <v>1.8</v>
      </c>
      <c r="F19" s="13">
        <f t="shared" ref="F19" si="5">ROUND(E19*80392,0)</f>
        <v>144706</v>
      </c>
      <c r="G19" s="6"/>
    </row>
    <row r="20" spans="1:7" x14ac:dyDescent="0.3">
      <c r="A20" s="15"/>
      <c r="B20" s="17"/>
      <c r="C20" s="19"/>
      <c r="D20" s="3" t="s">
        <v>19</v>
      </c>
      <c r="E20" s="21"/>
      <c r="F20" s="13"/>
      <c r="G20" s="8"/>
    </row>
    <row r="21" spans="1:7" x14ac:dyDescent="0.3">
      <c r="A21" s="15">
        <v>251</v>
      </c>
      <c r="B21" s="17">
        <v>3117</v>
      </c>
      <c r="C21" s="19" t="s">
        <v>34</v>
      </c>
      <c r="D21" s="2" t="s">
        <v>32</v>
      </c>
      <c r="E21" s="21">
        <v>1</v>
      </c>
      <c r="F21" s="13">
        <f t="shared" ref="F21" si="6">ROUND(E21*80392,0)</f>
        <v>80392</v>
      </c>
      <c r="G21" s="8"/>
    </row>
    <row r="22" spans="1:7" x14ac:dyDescent="0.3">
      <c r="A22" s="15"/>
      <c r="B22" s="17"/>
      <c r="C22" s="19"/>
      <c r="D22" s="3" t="s">
        <v>33</v>
      </c>
      <c r="E22" s="21"/>
      <c r="F22" s="13"/>
      <c r="G22" s="8"/>
    </row>
    <row r="23" spans="1:7" x14ac:dyDescent="0.3">
      <c r="A23" s="15">
        <v>242</v>
      </c>
      <c r="B23" s="17">
        <v>3111</v>
      </c>
      <c r="C23" s="19" t="s">
        <v>20</v>
      </c>
      <c r="D23" s="2" t="s">
        <v>21</v>
      </c>
      <c r="E23" s="21">
        <v>1</v>
      </c>
      <c r="F23" s="13">
        <f t="shared" ref="F23" si="7">ROUND(E23*80392,0)</f>
        <v>80392</v>
      </c>
      <c r="G23" s="6"/>
    </row>
    <row r="24" spans="1:7" x14ac:dyDescent="0.3">
      <c r="A24" s="15"/>
      <c r="B24" s="17"/>
      <c r="C24" s="19"/>
      <c r="D24" s="3" t="s">
        <v>22</v>
      </c>
      <c r="E24" s="21"/>
      <c r="F24" s="13"/>
      <c r="G24" s="6"/>
    </row>
    <row r="25" spans="1:7" x14ac:dyDescent="0.3">
      <c r="A25" s="15">
        <v>243</v>
      </c>
      <c r="B25" s="17">
        <v>3111</v>
      </c>
      <c r="C25" s="19" t="s">
        <v>35</v>
      </c>
      <c r="D25" s="2" t="s">
        <v>38</v>
      </c>
      <c r="E25" s="21">
        <v>1</v>
      </c>
      <c r="F25" s="13">
        <f t="shared" ref="F25" si="8">ROUND(E25*80392,0)</f>
        <v>80392</v>
      </c>
      <c r="G25" s="6"/>
    </row>
    <row r="26" spans="1:7" x14ac:dyDescent="0.3">
      <c r="A26" s="15"/>
      <c r="B26" s="17"/>
      <c r="C26" s="19"/>
      <c r="D26" s="3" t="s">
        <v>37</v>
      </c>
      <c r="E26" s="21"/>
      <c r="F26" s="13"/>
      <c r="G26" s="6"/>
    </row>
    <row r="27" spans="1:7" x14ac:dyDescent="0.3">
      <c r="A27" s="15">
        <v>246</v>
      </c>
      <c r="B27" s="17">
        <v>3111</v>
      </c>
      <c r="C27" s="19" t="s">
        <v>23</v>
      </c>
      <c r="D27" s="2" t="s">
        <v>24</v>
      </c>
      <c r="E27" s="21">
        <v>0.3</v>
      </c>
      <c r="F27" s="13">
        <f t="shared" ref="F27" si="9">ROUND(E27*80392,0)</f>
        <v>24118</v>
      </c>
      <c r="G27" s="6"/>
    </row>
    <row r="28" spans="1:7" ht="15" thickBot="1" x14ac:dyDescent="0.35">
      <c r="A28" s="16"/>
      <c r="B28" s="18"/>
      <c r="C28" s="20"/>
      <c r="D28" s="4" t="s">
        <v>25</v>
      </c>
      <c r="E28" s="22"/>
      <c r="F28" s="14"/>
      <c r="G28" s="8"/>
    </row>
    <row r="29" spans="1:7" x14ac:dyDescent="0.3">
      <c r="A29" s="6"/>
      <c r="B29" s="6"/>
      <c r="C29" s="6" t="s">
        <v>29</v>
      </c>
      <c r="D29" s="6"/>
      <c r="E29" s="10">
        <f>SUM(E7:E28)</f>
        <v>67.849999999999994</v>
      </c>
      <c r="F29" s="1">
        <f>SUM(F7:F28)</f>
        <v>5454598</v>
      </c>
      <c r="G29" s="9"/>
    </row>
    <row r="30" spans="1:7" x14ac:dyDescent="0.3">
      <c r="A30" s="6"/>
      <c r="B30" s="6"/>
      <c r="C30" s="6"/>
      <c r="D30" s="6"/>
      <c r="E30" s="6"/>
      <c r="F30" s="6"/>
      <c r="G30" s="6"/>
    </row>
    <row r="31" spans="1:7" x14ac:dyDescent="0.3">
      <c r="A31" s="6"/>
      <c r="B31" s="6"/>
      <c r="C31" s="6"/>
      <c r="D31" s="6"/>
      <c r="E31" s="6"/>
      <c r="F31" s="6"/>
      <c r="G31" s="6"/>
    </row>
    <row r="32" spans="1:7" x14ac:dyDescent="0.3">
      <c r="A32" s="6" t="s">
        <v>31</v>
      </c>
      <c r="B32" s="6"/>
      <c r="C32" s="6"/>
      <c r="D32" s="6"/>
      <c r="E32" s="6"/>
      <c r="F32" s="6"/>
      <c r="G32" s="6"/>
    </row>
    <row r="33" spans="1:7" x14ac:dyDescent="0.3">
      <c r="A33" s="6"/>
      <c r="B33" s="6"/>
      <c r="C33" s="6"/>
      <c r="D33" s="6"/>
      <c r="E33" s="6"/>
      <c r="F33" s="6"/>
      <c r="G33" s="6"/>
    </row>
  </sheetData>
  <mergeCells count="61">
    <mergeCell ref="E5:E6"/>
    <mergeCell ref="F5:F6"/>
    <mergeCell ref="A7:A8"/>
    <mergeCell ref="B7:B8"/>
    <mergeCell ref="C7:C8"/>
    <mergeCell ref="E7:E8"/>
    <mergeCell ref="F7:F8"/>
    <mergeCell ref="A5:A6"/>
    <mergeCell ref="B5:B6"/>
    <mergeCell ref="C5:C6"/>
    <mergeCell ref="D5:D6"/>
    <mergeCell ref="F9:F10"/>
    <mergeCell ref="A11:A12"/>
    <mergeCell ref="B11:B12"/>
    <mergeCell ref="C11:C12"/>
    <mergeCell ref="E11:E12"/>
    <mergeCell ref="F11:F12"/>
    <mergeCell ref="A9:A10"/>
    <mergeCell ref="B9:B10"/>
    <mergeCell ref="C9:C10"/>
    <mergeCell ref="E9:E10"/>
    <mergeCell ref="F13:F14"/>
    <mergeCell ref="A15:A16"/>
    <mergeCell ref="B15:B16"/>
    <mergeCell ref="C15:C16"/>
    <mergeCell ref="E15:E16"/>
    <mergeCell ref="F15:F16"/>
    <mergeCell ref="A13:A14"/>
    <mergeCell ref="B13:B14"/>
    <mergeCell ref="C13:C14"/>
    <mergeCell ref="E13:E14"/>
    <mergeCell ref="F17:F18"/>
    <mergeCell ref="A17:A18"/>
    <mergeCell ref="B17:B18"/>
    <mergeCell ref="C17:C18"/>
    <mergeCell ref="E17:E18"/>
    <mergeCell ref="F19:F20"/>
    <mergeCell ref="A21:A22"/>
    <mergeCell ref="B21:B22"/>
    <mergeCell ref="C21:C22"/>
    <mergeCell ref="E21:E22"/>
    <mergeCell ref="F21:F22"/>
    <mergeCell ref="A19:A20"/>
    <mergeCell ref="B19:B20"/>
    <mergeCell ref="C19:C20"/>
    <mergeCell ref="E19:E20"/>
    <mergeCell ref="F23:F24"/>
    <mergeCell ref="A25:A26"/>
    <mergeCell ref="B25:B26"/>
    <mergeCell ref="C25:C26"/>
    <mergeCell ref="E25:E26"/>
    <mergeCell ref="F25:F26"/>
    <mergeCell ref="A23:A24"/>
    <mergeCell ref="B23:B24"/>
    <mergeCell ref="C23:C24"/>
    <mergeCell ref="E23:E24"/>
    <mergeCell ref="F27:F28"/>
    <mergeCell ref="A27:A28"/>
    <mergeCell ref="B27:B28"/>
    <mergeCell ref="C27:C28"/>
    <mergeCell ref="E27:E2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3 ÚZ 33215</vt:lpstr>
      <vt:lpstr>'tab. 3 ÚZ 33215'!Oblast_tisku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2016-08-29T07:15:40Z</dcterms:modified>
</cp:coreProperties>
</file>