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34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10 RK\10_504_2019\"/>
    </mc:Choice>
  </mc:AlternateContent>
  <bookViews>
    <workbookView xWindow="0" yWindow="0" windowWidth="23040" windowHeight="9192"/>
  </bookViews>
  <sheets>
    <sheet name="tab. 2 ÚZ 33074" sheetId="1" r:id="rId1"/>
  </sheets>
  <definedNames>
    <definedName name="_xlnm._FilterDatabase" localSheetId="0" hidden="1">'tab. 2 ÚZ 33074'!$D$4:$G$441</definedName>
    <definedName name="_xlnm.Print_Titles" localSheetId="0">'tab. 2 ÚZ 33074'!$1:$3</definedName>
    <definedName name="_xlnm.Print_Area" localSheetId="0">'tab. 2 ÚZ 33074'!$A$1:$L$447</definedName>
    <definedName name="Z_2A5ABBC2_6E21_4654_AA2C_58CC121289C7_.wvu.Cols" localSheetId="0" hidden="1">'tab. 2 ÚZ 33074'!#REF!,'tab. 2 ÚZ 33074'!$E:$E,'tab. 2 ÚZ 33074'!$G:$G</definedName>
    <definedName name="Z_2A5ABBC2_6E21_4654_AA2C_58CC121289C7_.wvu.FilterData" localSheetId="0" hidden="1">'tab. 2 ÚZ 33074'!$D$4:$G$441</definedName>
    <definedName name="Z_3AD616E2_4475_40F5_9E16_F1F9DF33685D_.wvu.FilterData" localSheetId="0" hidden="1">'tab. 2 ÚZ 33074'!$D$4:$G$441</definedName>
    <definedName name="Z_56551139_6365_4A28_80DF_9FD0F7A1F57A_.wvu.FilterData" localSheetId="0" hidden="1">'tab. 2 ÚZ 33074'!$D$4:$G$441</definedName>
    <definedName name="Z_5E341242_6D10_408D_BCE1_C172EB36C6D1_.wvu.Cols" localSheetId="0" hidden="1">'tab. 2 ÚZ 33074'!$E:$E</definedName>
    <definedName name="Z_5E341242_6D10_408D_BCE1_C172EB36C6D1_.wvu.FilterData" localSheetId="0" hidden="1">'tab. 2 ÚZ 33074'!$D$4:$G$441</definedName>
    <definedName name="Z_5E341242_6D10_408D_BCE1_C172EB36C6D1_.wvu.PrintArea" localSheetId="0" hidden="1">'tab. 2 ÚZ 33074'!$A$1:$L$447</definedName>
    <definedName name="Z_5E341242_6D10_408D_BCE1_C172EB36C6D1_.wvu.PrintTitles" localSheetId="0" hidden="1">'tab. 2 ÚZ 33074'!$1:$3</definedName>
    <definedName name="Z_682A327D_6F90_4D79_AC6C_70F990447A5B_.wvu.Cols" localSheetId="0" hidden="1">'tab. 2 ÚZ 33074'!#REF!,'tab. 2 ÚZ 33074'!$E:$E,'tab. 2 ÚZ 33074'!$G:$G</definedName>
    <definedName name="Z_682A327D_6F90_4D79_AC6C_70F990447A5B_.wvu.FilterData" localSheetId="0" hidden="1">'tab. 2 ÚZ 33074'!$D$4:$G$441</definedName>
    <definedName name="Z_8D9ACBBA_DFEC_4CB8_B3BB_CF3D21C0C602_.wvu.FilterData" localSheetId="0" hidden="1">'tab. 2 ÚZ 33074'!$D$4:$G$441</definedName>
    <definedName name="Z_96FCCA71_5F6D_4D68_91E2_5C314A9B0095_.wvu.Cols" localSheetId="0" hidden="1">'tab. 2 ÚZ 33074'!$E:$E</definedName>
    <definedName name="Z_96FCCA71_5F6D_4D68_91E2_5C314A9B0095_.wvu.FilterData" localSheetId="0" hidden="1">'tab. 2 ÚZ 33074'!$D$4:$G$441</definedName>
    <definedName name="Z_96FCCA71_5F6D_4D68_91E2_5C314A9B0095_.wvu.PrintArea" localSheetId="0" hidden="1">'tab. 2 ÚZ 33074'!$A$1:$L$447</definedName>
    <definedName name="Z_96FCCA71_5F6D_4D68_91E2_5C314A9B0095_.wvu.PrintTitles" localSheetId="0" hidden="1">'tab. 2 ÚZ 33074'!$1:$3</definedName>
    <definedName name="Z_9D2AB623_97B7_49C5_834F_8E2CE97E610C_.wvu.FilterData" localSheetId="0" hidden="1">'tab. 2 ÚZ 33074'!$D$4:$G$441</definedName>
    <definedName name="Z_BC543553_3F49_43C7_92C7_C9EFE4791001_.wvu.FilterData" localSheetId="0" hidden="1">'tab. 2 ÚZ 33074'!$D$4:$G$441</definedName>
    <definedName name="Z_BE950191_92DA_46B1_A8DA_9BF1036C344B_.wvu.Cols" localSheetId="0" hidden="1">'tab. 2 ÚZ 33074'!#REF!,'tab. 2 ÚZ 33074'!#REF!,'tab. 2 ÚZ 33074'!$E:$E</definedName>
    <definedName name="Z_BE950191_92DA_46B1_A8DA_9BF1036C344B_.wvu.FilterData" localSheetId="0" hidden="1">'tab. 2 ÚZ 33074'!$D$4:$G$441</definedName>
  </definedNames>
  <calcPr calcId="162913"/>
  <customWorkbookViews>
    <customWorkbookView name="Klimešová Michaela – osobní zobrazení" guid="{96FCCA71-5F6D-4D68-91E2-5C314A9B0095}" mergeInterval="0" personalView="1" maximized="1" xWindow="-9" yWindow="-9" windowWidth="1938" windowHeight="1048" activeSheetId="1"/>
    <customWorkbookView name="Skoupilová Dagmar Ing. – osobní zobrazení" guid="{BE950191-92DA-46B1-A8DA-9BF1036C344B}" mergeInterval="0" personalView="1" windowWidth="1920" windowHeight="1040" activeSheetId="1"/>
    <customWorkbookView name="Steklíková Dagmar – osobní zobrazení" guid="{682A327D-6F90-4D79-AC6C-70F990447A5B}" mergeInterval="0" personalView="1" maximized="1" xWindow="-8" yWindow="-8" windowWidth="1936" windowHeight="1056" activeSheetId="1"/>
    <customWorkbookView name="Pražáková Markéta – osobní zobrazení" guid="{2A5ABBC2-6E21-4654-AA2C-58CC121289C7}" mergeInterval="0" personalView="1" maximized="1" xWindow="-8" yWindow="-8" windowWidth="1936" windowHeight="1056" activeSheetId="1"/>
    <customWorkbookView name="Jarkovský Václav Ing. – osobní zobrazení" guid="{5E341242-6D10-408D-BCE1-C172EB36C6D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1" l="1"/>
  <c r="L345" i="1"/>
  <c r="H345" i="1"/>
  <c r="K445" i="1" l="1"/>
  <c r="J445" i="1"/>
  <c r="I445" i="1"/>
  <c r="F445" i="1"/>
  <c r="D445" i="1"/>
  <c r="L444" i="1"/>
  <c r="H444" i="1"/>
  <c r="L443" i="1"/>
  <c r="L445" i="1" s="1"/>
  <c r="H443" i="1"/>
  <c r="H445" i="1" s="1"/>
  <c r="H241" i="1"/>
  <c r="K439" i="1"/>
  <c r="K447" i="1" s="1"/>
  <c r="J439" i="1"/>
  <c r="J447" i="1" s="1"/>
  <c r="I439" i="1"/>
  <c r="I447" i="1" s="1"/>
  <c r="L431" i="1" l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7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305" i="1"/>
  <c r="H439" i="1" l="1"/>
  <c r="H447" i="1" s="1"/>
  <c r="L305" i="1"/>
  <c r="L178" i="1"/>
  <c r="L439" i="1" l="1"/>
  <c r="L447" i="1" s="1"/>
  <c r="D439" i="1"/>
  <c r="D447" i="1" s="1"/>
  <c r="E439" i="1"/>
  <c r="F439" i="1"/>
  <c r="F447" i="1" s="1"/>
  <c r="G439" i="1"/>
</calcChain>
</file>

<file path=xl/comments1.xml><?xml version="1.0" encoding="utf-8"?>
<comments xmlns="http://schemas.openxmlformats.org/spreadsheetml/2006/main">
  <authors>
    <author>Věra Neumannová</author>
    <author>737</author>
    <author>518</author>
    <author>Skoupilová Dagmar Ing.</author>
    <author>Dagmar Skoupilová</author>
    <author>Ludmila Kazdová</author>
  </authors>
  <commentList>
    <comment ref="B3" authorId="0" guid="{2DE39488-48EC-4DEF-A5C1-ECFE92A5F94E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k 11.2.2015 opraven § dle nové rozpočtové skladby  
3421 na 3233  DDM
3121 na 3127  SOŠ Úpice
</t>
        </r>
      </text>
    </comment>
    <comment ref="C33" authorId="1" guid="{76B14DA8-BA6C-46C4-BC4A-35E93FCA9829}" shapeId="0">
      <text>
        <r>
          <rPr>
            <b/>
            <sz val="9"/>
            <color indexed="81"/>
            <rFont val="Tahoma"/>
            <family val="2"/>
            <charset val="238"/>
          </rPr>
          <t>737:</t>
        </r>
        <r>
          <rPr>
            <sz val="9"/>
            <color indexed="81"/>
            <rFont val="Tahoma"/>
            <family val="2"/>
            <charset val="238"/>
          </rPr>
          <t xml:space="preserve">
s účinností od 17.10.2013 změna názvu
</t>
        </r>
      </text>
    </comment>
    <comment ref="C50" authorId="1" guid="{B1272028-AB7A-4406-BF7A-DFC32841AADF}" shapeId="0">
      <text>
        <r>
          <rPr>
            <b/>
            <sz val="9"/>
            <color indexed="81"/>
            <rFont val="Tahoma"/>
            <family val="2"/>
            <charset val="238"/>
          </rPr>
          <t>737:</t>
        </r>
        <r>
          <rPr>
            <sz val="9"/>
            <color indexed="81"/>
            <rFont val="Tahoma"/>
            <family val="2"/>
            <charset val="238"/>
          </rPr>
          <t xml:space="preserve">
s účinností od 1.2.2014  zařazena MŠ
</t>
        </r>
      </text>
    </comment>
    <comment ref="C56" authorId="2" guid="{A3019020-4DEE-4B54-8C8E-46E606D6B22E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1.3.2012  přechází pod ZŠ
MŠ Stěžery</t>
        </r>
      </text>
    </comment>
    <comment ref="C82" authorId="2" guid="{184A673A-1079-4C22-91A7-BEFABA8CDCA3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samostatný nový subjekt v síti škol od 1.9.2013</t>
        </r>
      </text>
    </comment>
    <comment ref="C91" authorId="3" guid="{6D1593F0-E1FB-4631-9589-2EBEDF794D64}" shapeId="0">
      <text>
        <r>
          <rPr>
            <b/>
            <sz val="9"/>
            <color indexed="81"/>
            <rFont val="Tahoma"/>
            <family val="2"/>
            <charset val="238"/>
          </rPr>
          <t>Skoupilová Dagmar Ing.:</t>
        </r>
        <r>
          <rPr>
            <sz val="9"/>
            <color indexed="81"/>
            <rFont val="Tahoma"/>
            <family val="2"/>
            <charset val="238"/>
          </rPr>
          <t xml:space="preserve">
s účinností od 1.8.2018 sloučení s MŠ
</t>
        </r>
      </text>
    </comment>
    <comment ref="C99" authorId="0" guid="{D4A3E52E-A720-4797-9240-804C2DEC47AD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přesun ze ZŠ Karlova, NB od 1.7.2014
</t>
        </r>
      </text>
    </comment>
    <comment ref="C104" authorId="4" guid="{A3FFC2FE-258A-4F0F-AC2C-E76B56BD1E31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1.8.2012 ZŠ sloušena s MŠ a následně změna názvu
</t>
        </r>
      </text>
    </comment>
    <comment ref="C152" authorId="2" guid="{7C5ABAEC-5B4D-4B80-B1F4-45A88CC9F200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1.8.2012 sloučena se MŠ Železnice</t>
        </r>
      </text>
    </comment>
    <comment ref="C165" authorId="0" guid="{8E8A8A5C-0638-49E5-B2CA-42FD53AD0BC9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zřízena k 1. 1. 2017
</t>
        </r>
      </text>
    </comment>
    <comment ref="C179" authorId="4" guid="{E7897EAE-1AE4-4AB3-B4EA-6BDD98D7075A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25.1.2013 změna z ZŠ Broumov, Hradební 244, okres Náchod na Základní škola Hradební, Broumov
</t>
        </r>
      </text>
    </comment>
    <comment ref="C187" authorId="2" guid="{B177B6EF-2EBB-4AC6-970B-D965B5A4D8CE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změna názvu od 1.9.2013 (zřízena ZŠ, výkony 0)</t>
        </r>
      </text>
    </comment>
    <comment ref="C211" authorId="0" guid="{B57F7AD8-581A-4E44-99B9-21B1B2D97172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samostatná škola od 1.9.2018</t>
        </r>
      </text>
    </comment>
    <comment ref="C222" authorId="0" guid="{91041F49-3113-4E94-B461-6BD39F69F6AD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změna názvu - od 1. 8. 2016 sloučena MŠ se ZŠ Hronov-Velký Dřevíč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60" authorId="3" guid="{E37F21B9-7C5D-432F-BA71-18E8B2EC65EB}" shapeId="0">
      <text>
        <r>
          <rPr>
            <b/>
            <sz val="9"/>
            <color indexed="81"/>
            <rFont val="Tahoma"/>
            <family val="2"/>
            <charset val="238"/>
          </rPr>
          <t>Skoupilová Dagmar Ing.:</t>
        </r>
        <r>
          <rPr>
            <sz val="9"/>
            <color indexed="81"/>
            <rFont val="Tahoma"/>
            <family val="2"/>
            <charset val="238"/>
          </rPr>
          <t xml:space="preserve">
Ing.:
s účinností od 1.9.2017 MŠ, Žďár nad Metují přechází pod ZŠ Ž´dár nad Metují a následně změna názvu
</t>
        </r>
      </text>
    </comment>
    <comment ref="C263" authorId="0" guid="{A00308C6-8144-4E48-AB2C-C7D64B09FA3E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činnost zahájena  od 1. 8. 2018
</t>
        </r>
      </text>
    </comment>
    <comment ref="C290" authorId="5" guid="{3C4EA0D9-BCE3-4922-ABA8-01E2E6CEBE0D}" shapeId="0">
      <text>
        <r>
          <rPr>
            <b/>
            <sz val="8"/>
            <color indexed="81"/>
            <rFont val="Tahoma"/>
            <family val="2"/>
            <charset val="238"/>
          </rPr>
          <t>Ludmila Kazdová:</t>
        </r>
        <r>
          <rPr>
            <sz val="8"/>
            <color indexed="81"/>
            <rFont val="Tahoma"/>
            <family val="2"/>
            <charset val="238"/>
          </rPr>
          <t xml:space="preserve">
od 1.7. 2011 přibírá ZŠ a MŠ Orlické Záhoří 
od 1.10.2011  ZŠ Olešnice v Orl.horách
</t>
        </r>
        <r>
          <rPr>
            <b/>
            <sz val="8"/>
            <color indexed="81"/>
            <rFont val="Tahoma"/>
            <family val="2"/>
            <charset val="238"/>
          </rPr>
          <t>Věra Neumannová:</t>
        </r>
        <r>
          <rPr>
            <sz val="8"/>
            <color indexed="81"/>
            <rFont val="Tahoma"/>
            <family val="2"/>
            <charset val="238"/>
          </rPr>
          <t xml:space="preserve">
od 1.1.2013  samostatné Orlické Záhoří, od 1.8.2013 samostatná Olešnice v Orl. H.</t>
        </r>
      </text>
    </comment>
    <comment ref="C294" authorId="2" guid="{352CB7F7-F19F-498B-9A4A-D8FC6A94497E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zrušena k 30.9.2011, od 1.10.2011 přechází pod ZŠ Deštné v Orlických horách
 od 1.8.2013 opět samostatný subjekt  (malotřídka + mateřina)
</t>
        </r>
      </text>
    </comment>
    <comment ref="C321" authorId="4" guid="{BB53963D-7CD5-420C-8AA7-7B5C65534E5A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1.10.2013 převod MŠ pod ZŠ</t>
        </r>
      </text>
    </comment>
    <comment ref="C325" authorId="2" guid="{D7432E3A-2E11-42D5-A2FE-599DF82236CB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 1.1.2012 je pod ZŠ 
zařazena  MŠ Skuhrov  nad Bělou</t>
        </r>
      </text>
    </comment>
    <comment ref="C332" authorId="5" guid="{13885DDB-7DD9-4441-8428-1BA946B299D6}" shapeId="0">
      <text>
        <r>
          <rPr>
            <b/>
            <sz val="8"/>
            <color indexed="81"/>
            <rFont val="Tahoma"/>
            <family val="2"/>
            <charset val="238"/>
          </rPr>
          <t>Ludmila Kazdová:</t>
        </r>
        <r>
          <rPr>
            <sz val="8"/>
            <color indexed="81"/>
            <rFont val="Tahoma"/>
            <family val="2"/>
            <charset val="238"/>
          </rPr>
          <t xml:space="preserve">
od 1. 9. 2011 zřzuje MŠ 
</t>
        </r>
      </text>
    </comment>
    <comment ref="C360" authorId="2" guid="{9FC97A20-A7F2-4039-963E-4AEBC348E77C}" shapeId="0">
      <text>
        <r>
          <rPr>
            <sz val="9"/>
            <color indexed="81"/>
            <rFont val="Tahoma"/>
            <family val="2"/>
            <charset val="238"/>
          </rPr>
          <t xml:space="preserve">518:
</t>
        </r>
        <r>
          <rPr>
            <sz val="10"/>
            <color indexed="81"/>
            <rFont val="Tahoma"/>
            <family val="2"/>
            <charset val="238"/>
          </rPr>
          <t>změna názvu od 1.4.2012 - původně Základní umělecká škola, Dvůr Králové nad Labem, Legionářská 407</t>
        </r>
      </text>
    </comment>
    <comment ref="C395" authorId="2" guid="{D37BEC18-7996-4331-8192-E971AF319B23}" shapeId="0">
      <text>
        <r>
          <rPr>
            <sz val="9"/>
            <color indexed="81"/>
            <rFont val="Tahoma"/>
            <family val="2"/>
            <charset val="238"/>
          </rPr>
          <t xml:space="preserve">518:
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b/>
            <sz val="10"/>
            <color indexed="81"/>
            <rFont val="Tahoma"/>
            <family val="2"/>
            <charset val="238"/>
          </rPr>
          <t>Do 31.7.2012 Mateřská škola, Žacléř, B.Němcové 373</t>
        </r>
        <r>
          <rPr>
            <b/>
            <sz val="11"/>
            <color indexed="81"/>
            <rFont val="Tahoma"/>
            <family val="2"/>
            <charset val="238"/>
          </rPr>
          <t xml:space="preserve"> změna</t>
        </r>
        <r>
          <rPr>
            <b/>
            <sz val="10"/>
            <color indexed="81"/>
            <rFont val="Tahoma"/>
            <family val="2"/>
            <charset val="238"/>
          </rPr>
          <t xml:space="preserve"> názvu od 1.8.2012 na Mateřská škola, Žacléř
od 1.8.2012 slučuje s MŠ Na Pilíři</t>
        </r>
      </text>
    </comment>
    <comment ref="C416" authorId="2" guid="{582DF3AB-F7EB-46F9-B366-02655C7EAD8C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nový subjekt od 1.1.2011</t>
        </r>
      </text>
    </comment>
    <comment ref="B428" authorId="0" guid="{B42174A4-188D-48B7-8195-E216111EE221}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změna paragrafu, ZŠ vymazána z rejstříku
k 1.2.2013</t>
        </r>
      </text>
    </comment>
    <comment ref="C428" authorId="4" guid="{6E23ECD3-17EA-4C01-AACC-601C96E92D3E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1.2.2013 změna názvu z ZŠ a MŠ, Horní Kllná , okres Trutnov na Mateřská škola, Horní Kalná
</t>
        </r>
      </text>
    </comment>
    <comment ref="C436" authorId="2" guid="{62B3920B-3174-49D1-A22C-EB786ABA0AD3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1.8.2012 sloučena s DDM Hostinné, název se nemění</t>
        </r>
      </text>
    </comment>
    <comment ref="C437" authorId="4" guid="{3F51CA9B-2963-46C2-8B0D-7A9A502EA4AB}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od 15.5.2013 doplněn čestný název</t>
        </r>
      </text>
    </comment>
  </commentList>
</comments>
</file>

<file path=xl/sharedStrings.xml><?xml version="1.0" encoding="utf-8"?>
<sst xmlns="http://schemas.openxmlformats.org/spreadsheetml/2006/main" count="457" uniqueCount="456">
  <si>
    <t>ODPA</t>
  </si>
  <si>
    <t>příspěvková organizace - obecní PO</t>
  </si>
  <si>
    <t>Mateřská škola Čtyřlístek, Hradec Králové, Švendova 1127</t>
  </si>
  <si>
    <t>Mateřská škola Kamarád, Hradec Králové, Veverkova 1495</t>
  </si>
  <si>
    <t>Mateřská škola, Hradec Králové, Kampanova 1488</t>
  </si>
  <si>
    <t>Mateřská škola Klíček, Hradec Králové, Urxova 342</t>
  </si>
  <si>
    <t>Mateřská škola Lužická, Hradec Králové, Severní  842</t>
  </si>
  <si>
    <t>Mateřská škola, Hradec Králové, M. Horákové 1143</t>
  </si>
  <si>
    <t>Mateřská škola Sluníčko, Hradec Králové, Štefánikova 373</t>
  </si>
  <si>
    <t>Mateřská škola, Hradec Králové, Třebechovická 837</t>
  </si>
  <si>
    <t>Mateřská škola, Hradec Králové-Věkoše, K Sokolovně 349</t>
  </si>
  <si>
    <t>Mateřská škola Zvoneček, Hradec Králové, Čajkovského 1093</t>
  </si>
  <si>
    <t>Mateřská škola, Číbuz</t>
  </si>
  <si>
    <t>Mateřská škola, Dobřenice</t>
  </si>
  <si>
    <t>Mateřská škola, Holohlavy</t>
  </si>
  <si>
    <t>Mateřská škola Beruška, Chlumec nad Cidlinou, Pod Loretou 460/IV</t>
  </si>
  <si>
    <t>Mateřská škola U Zámku,, Chlumec nad Cidlinou, Poděbradova 636/IV</t>
  </si>
  <si>
    <t>Mateřská škola, Chudeřice</t>
  </si>
  <si>
    <t>Mateřská škola, Jeníkovice</t>
  </si>
  <si>
    <t>Mateřská škola, Kosice</t>
  </si>
  <si>
    <t>Mateřská škola, Neděliště</t>
  </si>
  <si>
    <t>Mateřská škola, Převýšov</t>
  </si>
  <si>
    <t>Mateřská škola, Roudnice</t>
  </si>
  <si>
    <t>Mateřská škola,Smiřice</t>
  </si>
  <si>
    <t>Mateřská škola, Stračov</t>
  </si>
  <si>
    <t>Mateřská škola, Těchlovice</t>
  </si>
  <si>
    <t>Mateřská škola, Třebechovice pod Orebem, Tyršova 1032</t>
  </si>
  <si>
    <t>Mateřská škola, Třesovice</t>
  </si>
  <si>
    <t>Mateřská škola, Vysoká nad Labem</t>
  </si>
  <si>
    <t>Základní umělecká škola, Hradec Králové, Habrmanova 130</t>
  </si>
  <si>
    <t>Základní umělecká škola Střezina, Hradec Králové, Luční 838</t>
  </si>
  <si>
    <t>Základní umělecká škola, Chlumec nad Cidlinou</t>
  </si>
  <si>
    <t>Základní umělecká škola, Smiřice</t>
  </si>
  <si>
    <t>Základní umělecká škola, Třebechovice pod Orebem</t>
  </si>
  <si>
    <t>Dům dětí a mládeže, Hradec Králové, Rautenkrancova 1241</t>
  </si>
  <si>
    <t>Dům dětí a mládeže, Chlumec nad Cidlinou</t>
  </si>
  <si>
    <t>Dům dětí a mládeže, Smiřice</t>
  </si>
  <si>
    <t>Dům dětí a mládeže, Třebechovice pod Orebem</t>
  </si>
  <si>
    <t>Školní jídelna, Chlumec nad Cidlinou, Smetanova 115/IV</t>
  </si>
  <si>
    <t>Základní škola a Mateřská škola, Hradec Králové-Malšova Lhota, Lhotecká 39</t>
  </si>
  <si>
    <t>Základní škola a mateřská škola, Boharyně, okres Hradec Králové</t>
  </si>
  <si>
    <t>Základní škola a mateřská škola, Černožice nad Labem, okres Hradec Králové</t>
  </si>
  <si>
    <t>Základní škola, Dohalice, okres Hradec Králové</t>
  </si>
  <si>
    <t>Základní škola a mateřská škola, Hořiněves, okres Hradec Králové</t>
  </si>
  <si>
    <t>Základní škola, Kosičky, okres Hradec Králové</t>
  </si>
  <si>
    <t>Základní škola a mateřská škola, Kratonohy, okres Hradec Králové</t>
  </si>
  <si>
    <t>Základní škola a Mateřská škola, Lhota pod Libčany, okres Hradec Králové</t>
  </si>
  <si>
    <t>Základní škola a mateřská škola, Librantice, okres Hradec Králové</t>
  </si>
  <si>
    <t>Základní škola a Mateřská škola, Lovčice, okres Hradec Králové</t>
  </si>
  <si>
    <t>Základní škola a mateřská škola, Mžany, okres Hradec Králové</t>
  </si>
  <si>
    <t>Základní škola, Nové Město, okres Hradec Králové</t>
  </si>
  <si>
    <t>Základní škola a mateřská škola, Praskačka, okres Hradec Králové</t>
  </si>
  <si>
    <t>Základní škola a Mateřská škola, Probluz, okres Hradec Králové</t>
  </si>
  <si>
    <t>Základní škola a mateřská škola  Stěžery</t>
  </si>
  <si>
    <t>Základní škola, Hradec Králové, Bezručova 1468</t>
  </si>
  <si>
    <t>Základní škola, Hradec Králové, Habrmanova 130</t>
  </si>
  <si>
    <t>Základní škola a Mateřská škola, Hradec Králové, Jiráskovo nám. 1166</t>
  </si>
  <si>
    <t>Základní škola, Hradec Králové-Pouchov, K Sokolovně 452</t>
  </si>
  <si>
    <t>Základní škola SEVER, Hradec Králové, Lužická 1208</t>
  </si>
  <si>
    <t>Základní škola a Mateřská škola Pohádka, Hradec Králové, Mandysova 1434</t>
  </si>
  <si>
    <t>Základní škola, Hradec Králové, M. Horákové 258</t>
  </si>
  <si>
    <t>Základní škola a Mateřská škola, Nový Hradec Králové, Pešinova 146</t>
  </si>
  <si>
    <t>Masarykova základní škola a Mateřská škola, Hradec Králové-Plotiště, P. Jilemnického 420</t>
  </si>
  <si>
    <t>Základní škola a Mateřská škola, Hradec Králové-Kukleny, Pražská 198</t>
  </si>
  <si>
    <t>Základní škola, Hradec Králové, tř. SNP 694</t>
  </si>
  <si>
    <t>Základní škola a Mateřská škola, Hradec Králové-Svobodné Dvory, Spojovací 66</t>
  </si>
  <si>
    <t>Základní škola, Hradec Králové, Štefánikova 566</t>
  </si>
  <si>
    <t>Základní škola a Mateřská škola, Hradec Králové, Štefcova 1092</t>
  </si>
  <si>
    <t>Základní škola a Mateřská škola, Hradec Králové, Úprkova 1</t>
  </si>
  <si>
    <t>Masarykova jubilejní základní škola a mateřská škola, Černilov, okres Hradec Králové</t>
  </si>
  <si>
    <t>Základní škola, Chlumec nad Cidlinou, okres Hradec Králové</t>
  </si>
  <si>
    <t>Základní škola a mateřská škola, Libčany</t>
  </si>
  <si>
    <t>Základní škola a Mateřská škola, Nechanice, okres Hradec Králové</t>
  </si>
  <si>
    <t>Základní škola a Mateřská škola Františka Škroupa, Osice, okres Hradec Králové</t>
  </si>
  <si>
    <t>Základní škola a mateřská škola, Předměřice nad Labem, okres Hradec Králové</t>
  </si>
  <si>
    <t>Základní škola, Smiřice, okres Hradec Králové</t>
  </si>
  <si>
    <t>Základní škola, Třebechovice pod Orebem, okres Hradec Králové</t>
  </si>
  <si>
    <t>Základní škola a mateřská škola, Všestary</t>
  </si>
  <si>
    <t>Základní škola a Mateřská škola, Hradec Králové, Tylovo nábřeží 1140</t>
  </si>
  <si>
    <t>Mateřská škola Podzámčí, Hradec Králové, Svatojánská 680/15</t>
  </si>
  <si>
    <t>Mateřská škola, Nový Bydžov, Palackého 1241</t>
  </si>
  <si>
    <t>Mateřská škola Sluníčko, Nový Bydžov, U Plovárny 1380</t>
  </si>
  <si>
    <t>Základní škola, Nový Bydžov, Karla IV. 209, okres Hradec Králové</t>
  </si>
  <si>
    <t>Základní škola, Nový Bydžov, V. Kl. Klicpery 561, okres Hradec Králové</t>
  </si>
  <si>
    <t>Základní umělecká škola Jana Maláta, Nový Bydžov</t>
  </si>
  <si>
    <t>Základní škola a mateřská škola, Hlušice</t>
  </si>
  <si>
    <t>Základní škola a Mateřská škola, Měník, okres Hradec Králové</t>
  </si>
  <si>
    <t>Mateřská škola, Nepolisy</t>
  </si>
  <si>
    <t>Základní škola a Mateřská škola, Nepolisy, okres Hradec Králové</t>
  </si>
  <si>
    <t>Mateřská škola Ohnišťany</t>
  </si>
  <si>
    <t>Mateřská škola, Petrovice</t>
  </si>
  <si>
    <t>Základní škola a mateřská škola, Prasek</t>
  </si>
  <si>
    <t>Základní škola a mateřská škola, Skřivany, okres Hradec Králové</t>
  </si>
  <si>
    <t>Mateřská škola, Sloupno</t>
  </si>
  <si>
    <t>Základní škola a Mateřská škola, Smidary, okres Hradec Králové</t>
  </si>
  <si>
    <t>Mateřská škola, Starý Bydžov</t>
  </si>
  <si>
    <t>Dům dětí a mládeže, Nový Bydžov</t>
  </si>
  <si>
    <t>Základní škola a mateřská škola Na Daliborce, Hořice, Žižkova 866, okres Jičín</t>
  </si>
  <si>
    <t>Základní škola Na Habru, Hořice, Jablonského 865, okres Jičín</t>
  </si>
  <si>
    <t>Základní škola, Hořice, Komenského 338, okres Jičín</t>
  </si>
  <si>
    <t>Základní škola K. J. Erbena a Mateřská škola Korálka Miletín, Na Parkáni 107</t>
  </si>
  <si>
    <t>Základní škola Eduarda Štorcha a mateřská škola Ostroměř</t>
  </si>
  <si>
    <t>Základní škola, Jeřice, okres Jičín</t>
  </si>
  <si>
    <t>Základní škola Milovice u Hořic, okres Jičín</t>
  </si>
  <si>
    <t xml:space="preserve">Základní škola a mateřská škola, Cerekvice nad Bystřicí, příspěvková organizace </t>
  </si>
  <si>
    <t>Základní škola a mateřská škola, Chomutice 162, okres Jičín</t>
  </si>
  <si>
    <t>Základní škola a Mateřská škola, Dobrá Voda u Hořic, okres Jičín</t>
  </si>
  <si>
    <t>Základní škola a Mateřská škola, Chodovice 2</t>
  </si>
  <si>
    <t xml:space="preserve">Základní škola a Mateřská škola, Podhorní Újezd a Vojice, okres Jičín </t>
  </si>
  <si>
    <t>Mateřská škola Na Habru Hořice</t>
  </si>
  <si>
    <t>Mateřská škola Hořice, Husova 2166</t>
  </si>
  <si>
    <t xml:space="preserve">Mateřská škola Pod Lipou, Hořice </t>
  </si>
  <si>
    <t>Mateřská škola Jeřice 19</t>
  </si>
  <si>
    <t>Mateřská škola Rohoznice 145</t>
  </si>
  <si>
    <t>Mateřská škola, Sobčice, příspěvková organizace</t>
  </si>
  <si>
    <t>Základní umělecká škola Hořice, Havlíčkova 1107</t>
  </si>
  <si>
    <t>Dům dětí a mládeže Hořice</t>
  </si>
  <si>
    <t>Školní jídelna, Hořice, Přemyslova 401</t>
  </si>
  <si>
    <t xml:space="preserve">Mateřská škola Třebnouševes </t>
  </si>
  <si>
    <t>Mateřská škola Bystřice 23</t>
  </si>
  <si>
    <t>Bělohradská mateřská škola</t>
  </si>
  <si>
    <t>2. mateřská škola Jičín, Fügnerova 750</t>
  </si>
  <si>
    <t>Mateřská škola Máj Jičín, Pod Koželuhy 171</t>
  </si>
  <si>
    <t>3. mateřská škola Jičín, J. Š. Kubína 465</t>
  </si>
  <si>
    <t>Mateřská škola Větrov, Jičín, Křižíkova 1288</t>
  </si>
  <si>
    <t>Mateřská škola Jinolice 40</t>
  </si>
  <si>
    <t>Mateřská škola Kacákova Lhota 48</t>
  </si>
  <si>
    <t xml:space="preserve">Mateřská škola Kněžnice </t>
  </si>
  <si>
    <t>Mateřská škola Konecchlumí 61</t>
  </si>
  <si>
    <t>Mateřská škola Libošovice 71</t>
  </si>
  <si>
    <t>Mateřská škola Markvartice</t>
  </si>
  <si>
    <t>Mateřská škola Milíčeves 71</t>
  </si>
  <si>
    <t>Mateřská škola Mladějov</t>
  </si>
  <si>
    <t>Mateřská škola Mlázovice, Novopacká 2</t>
  </si>
  <si>
    <t>Mateřská škola Ostružno 5</t>
  </si>
  <si>
    <t>Mateřská škola Sobotka, Jičínská 435</t>
  </si>
  <si>
    <t>Mateřská škola Valdice</t>
  </si>
  <si>
    <t>Mateřská škola Veliš 40</t>
  </si>
  <si>
    <t>Mateřská škola Volanice 130</t>
  </si>
  <si>
    <t>Mateřská škola Žlunice 145</t>
  </si>
  <si>
    <t>Základní škola, Jičín, 17. listopadu 109, příspěvková organizace</t>
  </si>
  <si>
    <t>Základní škola Jičín, Husova 170</t>
  </si>
  <si>
    <t>Základní škola Jičín, Poděbradova 18</t>
  </si>
  <si>
    <t>Základní škola Jičín, Železnická 460</t>
  </si>
  <si>
    <t>Základní škola a Mateřská škola Kopidlno, Tomáše Svobody 297</t>
  </si>
  <si>
    <t>Základní škola K. V. Raise Lázně Bělohrad, Komenského 95</t>
  </si>
  <si>
    <t>Základní škola a Mateřská škola Libáň, Školní 11</t>
  </si>
  <si>
    <t>Základní škola Sobotka, Jičínská 136</t>
  </si>
  <si>
    <t xml:space="preserve">Základní škola a Mateřská škola,Vysoké Veselí, okres Jičín </t>
  </si>
  <si>
    <t>Masarykova základní škola a mateřská škola, Železnice</t>
  </si>
  <si>
    <t>Základní škola a Mateřská škola, Běchary 5</t>
  </si>
  <si>
    <t xml:space="preserve">Základní škola a Mateřská škola, Dětenice, okres Jičín </t>
  </si>
  <si>
    <t>Základní škola a Mateřská škola, Jičíněves 44</t>
  </si>
  <si>
    <t>Základní škola Libuň 33</t>
  </si>
  <si>
    <t>Základní škola a Mateřská škola, Lužany 155, okres Jičín</t>
  </si>
  <si>
    <t>Základní škola Nemyčeves 77</t>
  </si>
  <si>
    <t xml:space="preserve">Základní škola a mateřská škola Radim, okres Jičín </t>
  </si>
  <si>
    <t>Základní škola Slatiny 17</t>
  </si>
  <si>
    <t>Základní škola Valdice, okres Jičín</t>
  </si>
  <si>
    <t>Základní umělecká škola J. B. Foerstera,  Jičín, Valdštejnovo náměstí 1</t>
  </si>
  <si>
    <t>K - klub - středisko volného času, Jičín, Valdštejnovo nám. 99</t>
  </si>
  <si>
    <t>Školní jídelna, Sobotka, Jičínská 435</t>
  </si>
  <si>
    <t>Mateřská škola U Kina, Jičín, 17. listopadu 46</t>
  </si>
  <si>
    <t>Základní škola  Nová Paka, Husitská 1695, okres Jičín</t>
  </si>
  <si>
    <t>Základní škola Nová Paka, Komenského 555</t>
  </si>
  <si>
    <t>Základní umělecká škola Nová Paka, Masarykovo náměstí 1</t>
  </si>
  <si>
    <t>Masarykova základní škola Stará Paka, Revoluční 355</t>
  </si>
  <si>
    <t>Základní škola a Mateřská škola, Pecka 38, okres Jičín</t>
  </si>
  <si>
    <t>Základní škola a Mateřská škola,Vidochov 66, okres Jičín</t>
  </si>
  <si>
    <t>1. mateřská škola Nová Paka, Husitská 217</t>
  </si>
  <si>
    <t>2. mateřská škola Nová Paka, Školní 1257</t>
  </si>
  <si>
    <t>Mateřská škola, Stará Paka, Komenského 466</t>
  </si>
  <si>
    <t>Školní jídelna, Nová Paka, Komenského 555</t>
  </si>
  <si>
    <t>Školní jídelna, Nová Paka, Husitská 1695</t>
  </si>
  <si>
    <t>Dům dětí a mládeže STONOŽKA Nová Paka</t>
  </si>
  <si>
    <t>Mateřská škola, Broumov</t>
  </si>
  <si>
    <t>Základní škola Hradební, Broumov</t>
  </si>
  <si>
    <t>Masarykova základní škola Broumov, Komenského 312, okres Náchod</t>
  </si>
  <si>
    <t>Základní umělecká škola Broumov</t>
  </si>
  <si>
    <t>Dům dětí a mládeže Ulita Broumov, okres Náchod</t>
  </si>
  <si>
    <t>Mateřská škola Meziměstí</t>
  </si>
  <si>
    <t>Mateřská škola Vižňov</t>
  </si>
  <si>
    <t>Základní škola, Meziměstí, okres Náchod</t>
  </si>
  <si>
    <t>Základní škola a Mateřská škola, Teplice nad Metují</t>
  </si>
  <si>
    <t>Základní škola a mateřská škola, Adršpach</t>
  </si>
  <si>
    <t>Mateřská škola Božanov</t>
  </si>
  <si>
    <t>Mateřská škola, Hejtmánkovice</t>
  </si>
  <si>
    <t>Mateřská škola Heřmánkovice</t>
  </si>
  <si>
    <t>Základní škola a mateřská škola, Jetřichov, okres Náchod</t>
  </si>
  <si>
    <t>Základní škola a mateřská škola Martínkovice, okres Náchod</t>
  </si>
  <si>
    <t>Mateřská škola Šonov</t>
  </si>
  <si>
    <t>Základní škola a Mateřská škola, Vernéřovice, okres Náchod</t>
  </si>
  <si>
    <t>Základní škola a Mateřská škola, Dolany, okres Náchod</t>
  </si>
  <si>
    <t>Mateřská škola Heřmanice</t>
  </si>
  <si>
    <t>Základní škola a Mateřská škola, Chvalkovice, okres Náchod</t>
  </si>
  <si>
    <t>Základní škola Boženy Němcové Jaroměř, Husovo náměstí 352, okres Náchod</t>
  </si>
  <si>
    <t>Základní škola Jaroměř, Na Ostrově 4, okres Náchod</t>
  </si>
  <si>
    <t>Základní škola Jaroměř-Josefov, Vodárenská 370, okres Náchod</t>
  </si>
  <si>
    <t>Mateřská škola Jaroměř, Lužická 321</t>
  </si>
  <si>
    <t xml:space="preserve">Zařízení školního stravování, Na Karlově 181, Jaroměř, okres Náchod </t>
  </si>
  <si>
    <t>Základní škola a Mateřská škola, Jasenná, okres Náchod</t>
  </si>
  <si>
    <t>Základní škola a Mateřská škola Rasošky, okres Náchod</t>
  </si>
  <si>
    <t xml:space="preserve"> Mateřská škola, Rychnovek-Zvole, okres Náchod</t>
  </si>
  <si>
    <t>Základní škola, Velichovky, okres Náchod</t>
  </si>
  <si>
    <t>Mateřská škola Velichovky</t>
  </si>
  <si>
    <t>Základní škola a Mateřská škola, Velký Třebešov, okres Náchod</t>
  </si>
  <si>
    <t>Základní umělecká škola F. A. Šporka, Jaroměř</t>
  </si>
  <si>
    <t>Dům dětí a mládeže Klíč Jaroměř</t>
  </si>
  <si>
    <t>Základní škola Rychnovek - Zvole, příspěvková organizace</t>
  </si>
  <si>
    <t>Mateřská škola, Červený Kostelec, Náchodská 270, okres Náchod</t>
  </si>
  <si>
    <t>Mateřská škola Červený Kostelec, Větrník 999, okres Náchod</t>
  </si>
  <si>
    <t>Základní škola, Červený Kostelec, Lhota, Bratří Čapků 138, okres Náchod</t>
  </si>
  <si>
    <t>Základní škola a Mateřská škola, Červený Kostelec, Olešnice 190</t>
  </si>
  <si>
    <t>Základní škola V. Hejny Červený Kostelec, Komenského 540, okres Náchod</t>
  </si>
  <si>
    <t>Základní umělecká škola Červený Kostelec, okres Náchod</t>
  </si>
  <si>
    <t>Mateřská škola J. A. Komenského, Česká Skalice, Křenkova 42</t>
  </si>
  <si>
    <t>Základní škola Česká Skalice, okres Náchod</t>
  </si>
  <si>
    <t xml:space="preserve">Středisko volného času Bájo, Česká Skalice </t>
  </si>
  <si>
    <t>Mateřská škola Velox Hronov, Havlíčkova 520</t>
  </si>
  <si>
    <t>Mateřská škola a Základní škola Hronov-Velký Dřevíč, příspěvková organizace</t>
  </si>
  <si>
    <t>Základní škola a Mateřská škola Hronov, okres Náchod</t>
  </si>
  <si>
    <t>Základní umělecká škola Hronov, okres Náchod</t>
  </si>
  <si>
    <t>Dům dětí a mládeže Domino Hronov</t>
  </si>
  <si>
    <t>Mateřská škola Náchod, Alšova ul. 952</t>
  </si>
  <si>
    <t>Mateřská škola Náchod, Březinova ul. 669</t>
  </si>
  <si>
    <t>Mateřská škola Náchod, Komenského ul. 301</t>
  </si>
  <si>
    <t>Mateřská škola Náchod, Vančurova ul. 1345</t>
  </si>
  <si>
    <t>Mateřská škola Náchod, Vítkova ul. 304</t>
  </si>
  <si>
    <t>Mateřská škola Náchod, Havlíčkova ul. 1848</t>
  </si>
  <si>
    <t>Mateřská škola Náchod, Myslbekova ul. 4</t>
  </si>
  <si>
    <t>Základní škola, Náchod, 1. Máje 365</t>
  </si>
  <si>
    <t>Základní škola, Náchod, Pavlišovská 55</t>
  </si>
  <si>
    <t>Základní škola, Náchod, Drtinovo náměstí 121</t>
  </si>
  <si>
    <t>Základní škola T. G. Masaryka Náchod, Bartoňova 1005</t>
  </si>
  <si>
    <t>Základní škola, Náchod, Komenského 425</t>
  </si>
  <si>
    <t>Základní škola Náchod-Plhov, Příkopy 1186</t>
  </si>
  <si>
    <t>Základní umělecká škola, Náchod, Tyršova 247</t>
  </si>
  <si>
    <t xml:space="preserve">Středisko volného času Déčko, Náchod , Zámecká 243 </t>
  </si>
  <si>
    <t>Mateřská škola Police nad Metují, okres Náchod</t>
  </si>
  <si>
    <t>Základní škola a Mateřská škola, Police nad Metují, okres Náchod</t>
  </si>
  <si>
    <t>Základní umělecká škola Police nad Metují, okres Náchod</t>
  </si>
  <si>
    <t>Základní škola a Mateřská škola, Bukovice, okres Náchod</t>
  </si>
  <si>
    <t>Mateřská škola Červená Hora</t>
  </si>
  <si>
    <t>Základní škola a Mateřská škola, Česká Čermná, okres Náchod</t>
  </si>
  <si>
    <t>Základní škola a Mateřská škola Dolní Radechová, okres Náchod</t>
  </si>
  <si>
    <t>Mateřská škola Horní Radechová</t>
  </si>
  <si>
    <t>Základní škola a Mateřská škola Hořičky, okres Náchod</t>
  </si>
  <si>
    <t>Mateřská škola Kramolna</t>
  </si>
  <si>
    <t>Základní škola a Mateřská škola Machov, okres Náchod</t>
  </si>
  <si>
    <t>Mateřská škola Nový Hrádek</t>
  </si>
  <si>
    <t>Základní škola, Nový Hrádek, okres Náchod</t>
  </si>
  <si>
    <t>Základní škola a Mateřská škola Stárkov</t>
  </si>
  <si>
    <t>Základní škola a Mateřská škola, Studnice, okres Náchod</t>
  </si>
  <si>
    <t>Základní škola a Mateřská škola Suchý Důl, okres Náchod</t>
  </si>
  <si>
    <t>Základní škola a Mateřská škola Velká Jesenice, okres Náchod</t>
  </si>
  <si>
    <t>Mateřská škola Velké Poříčí</t>
  </si>
  <si>
    <t>Základní škola Velké Poříčí, okres Náchod</t>
  </si>
  <si>
    <t>Základní škola a Mateřská škola Žďár nad Metují</t>
  </si>
  <si>
    <t>Základní škola a Mateřská škola Žďárky, okres Náchod</t>
  </si>
  <si>
    <t>Mateřská škola Horní Rybníky</t>
  </si>
  <si>
    <t>Školní jídelna, Česká Skalice</t>
  </si>
  <si>
    <t>Mateřská škola Nové Město nad Metují, Na Františku 845, okres Náchod</t>
  </si>
  <si>
    <t>Mateřská škola Nové Město nad Metují, Rašínova 600, okres Náchod</t>
  </si>
  <si>
    <t>Základní škola Nové Město nad Metují, Komenského 15, okres Náchod</t>
  </si>
  <si>
    <t>Základní škola Nové Město nad Metují, Školní 1000, okres Náchod</t>
  </si>
  <si>
    <t>Základní umělecká škola Bedřicha Smetany Nové Město nad Metují, Husovo nám. 1209,  okres Náchod</t>
  </si>
  <si>
    <t>Dům dětí a mládeže Stonožka, Nové Město nad Metují, Malecí 588, okres Náchod</t>
  </si>
  <si>
    <t>Základní škola a mateřská škola Bohuslavice, okres Náchod</t>
  </si>
  <si>
    <t>Základní škola a Mateřská škola, Černčice, okres Náchod</t>
  </si>
  <si>
    <t>Základní škola a Mateřská škola Nahořany, okres Náchod</t>
  </si>
  <si>
    <t>Základní škola a Mateřská škola Provodov-Šonov, okres Náchod</t>
  </si>
  <si>
    <t>Mateřská škola Slavoňov</t>
  </si>
  <si>
    <t>Základní škola a Mateřská škola Krčín</t>
  </si>
  <si>
    <t>Mateřská škola Bačetín</t>
  </si>
  <si>
    <t>Mateřská škola České Meziříčí, okres Rychnov nad Kněžnou</t>
  </si>
  <si>
    <t>Mateřská škola Dobré</t>
  </si>
  <si>
    <t>Mateřská škola J. A. Komenského Dobruška, Komenského 577</t>
  </si>
  <si>
    <t>Mateřská škola Opočno</t>
  </si>
  <si>
    <t>Mateřská škola Pohoří</t>
  </si>
  <si>
    <t>Mateřská škola Rohenice</t>
  </si>
  <si>
    <t>Mateřská škola Houdkovice</t>
  </si>
  <si>
    <t>Mateřská škola Val</t>
  </si>
  <si>
    <t>Základní škola a Mateřská škola Ohnišov</t>
  </si>
  <si>
    <t>Základní škola a Montessori mateřská škola,  Podbřezí, okres Rychnov nad Kněžnou</t>
  </si>
  <si>
    <t>Základní škola Pohoří, okres Rychnov nad Kněžnou</t>
  </si>
  <si>
    <t>Základní škola a mateřská škola Přepychy, okres Rychnov nad Kněžnou</t>
  </si>
  <si>
    <t>Základní škola České Meziříčí, okres Rychnov nad Kněžnou</t>
  </si>
  <si>
    <t>Základní škola a Mateřská škola Děštné v Orlických horách</t>
  </si>
  <si>
    <t>Základní škola Dobré, okres Rychnov nad Kněžnou</t>
  </si>
  <si>
    <t>Základní škola Františka Kupky Dobruška, Františka Kupky 350, okres Rychnov nad Kněžnou</t>
  </si>
  <si>
    <t>Základní škola Dobruška, Pulická 378, okres Rychnov nad Kněžnou</t>
  </si>
  <si>
    <t>Základní škola a Mateřská škola v Olešnici v Orlických horách</t>
  </si>
  <si>
    <t>Základní škola, Opočno, okres Rychnov nad Kněžnou</t>
  </si>
  <si>
    <t>Dům dětí a mládeže Dobruška, Domašínská 363</t>
  </si>
  <si>
    <t xml:space="preserve">Základní umělecká škola, Dobruška, Kostelní 428 </t>
  </si>
  <si>
    <t xml:space="preserve">Základní umělecká škola, Opočno, Trčkovo náměstí 10 </t>
  </si>
  <si>
    <t>Základní škola T. G. Masaryka Borohrádek, příspěvková organizace</t>
  </si>
  <si>
    <t>Základní škola a mateřská škola Častolovice</t>
  </si>
  <si>
    <t>Základní škola a Mateřská škola Doudleby nad Orlicí</t>
  </si>
  <si>
    <t>Základní škola Gutha-Jarkovského Kostelec nad Orlicí</t>
  </si>
  <si>
    <t>Základní škola Týniště nad Orlicí</t>
  </si>
  <si>
    <t>Základní škola a mateřská škola Albrechtice nad Orlicí</t>
  </si>
  <si>
    <t>Základní škola a mateřská škola Bolehošť, okres Rychnov nad Kněžnou</t>
  </si>
  <si>
    <t>Masarykova základní škola a mateřská škola, Čermná nad Orlicí</t>
  </si>
  <si>
    <t>Základní škola a Mateřská škola, Čestice, okres Rychnov nad Kněžnou</t>
  </si>
  <si>
    <t>Mateřská škola Chleny</t>
  </si>
  <si>
    <t>Základní škola a Mateřská škola, Lípa nad Orlicí, okres Rychnov nad Kněžnou</t>
  </si>
  <si>
    <t>Základní škola Olešnice, okres Rychnov nad Kněžnou</t>
  </si>
  <si>
    <t>Základní škola a mateřská škola, Žďár nad Orlicí, okres Rychnov nad Kněžnou</t>
  </si>
  <si>
    <t>Mateřská škola Borohrádek, příspěvková organizace</t>
  </si>
  <si>
    <t>Mateřská škola Kostelec nad Orlicí, Krupkova 1411</t>
  </si>
  <si>
    <t>Mateřská škola Kostelec nad Orlicí, Mánesova 987</t>
  </si>
  <si>
    <t>Mateřská škola Týniště nad Orlicí, Družstevní 938</t>
  </si>
  <si>
    <t>Mateřská škola Týniště nad Orlicí, Lipská 259</t>
  </si>
  <si>
    <t>Základní umělecká škola F.I. Tůmy, Kostelec nad Orlicí, Tyršova 17</t>
  </si>
  <si>
    <t>Základní umělecká škola, Týniště nad Orlicí</t>
  </si>
  <si>
    <t>Dům dětí a mládeže Kostelec nad Orlicí, Žižkova 367</t>
  </si>
  <si>
    <t>Dům dětí a mládeže, Týniště nad Orlicí</t>
  </si>
  <si>
    <t>Základní škola a mateřská škola Javornice</t>
  </si>
  <si>
    <t>Základní škola a Mateřská škola Lhoty u Potštejna</t>
  </si>
  <si>
    <t>Základní škola Rychnov nad Kněžnou, Javornická 1596</t>
  </si>
  <si>
    <t>Základní škola Rychnov nad Kněžnou, Masarykova 563</t>
  </si>
  <si>
    <t>Základní škola a Mateřská škola
Skuhrov nad Bělou, okres Rychnov nad Kněžnou</t>
  </si>
  <si>
    <t>Základní škola a Mateřská škola Slatina nad Zdobnicí, okres Rychnov nad Kněžnou</t>
  </si>
  <si>
    <t>Základní škola Solnice, okres Rychnov nad Kněžnou</t>
  </si>
  <si>
    <t>Základní škola Vamberk, okres Rychnov nad Kněžnou</t>
  </si>
  <si>
    <t>Základní škola a mateřská škola Voděrady, okres Rychnov nad Kněžnou</t>
  </si>
  <si>
    <t>Základní škola a Mateřská škola, Bílý Újezd, okres Rychnov nad Kněžnou</t>
  </si>
  <si>
    <t>Základní škola a Mateřská škola, Černíkovice, okres Rychnov nad Kněžnou</t>
  </si>
  <si>
    <t>Základní škola  a Mateřská škola Kvasiny, okres Rychnov nad Kněžnou</t>
  </si>
  <si>
    <t>Základní škola a Mateřská škola Lično 43, okres Rychnov nad Kněžnou</t>
  </si>
  <si>
    <t>Základní škola a Mateřská škola Lukavice, okres Rychnov nad Kněžnou</t>
  </si>
  <si>
    <t>Základní škola a Mateřská škola, Orlické Záhoří, okres Rychnov nad Kněžnou</t>
  </si>
  <si>
    <t>Základní škola a mateřská škola Pěčín</t>
  </si>
  <si>
    <t>Základní škola a Mateřská škola, Potštejn, okres Rychnov nad Kněžnou</t>
  </si>
  <si>
    <t>Základní škola a mateřská škola Rychnov nad Kněžnou, Roveň 60</t>
  </si>
  <si>
    <t>Základní škola a mateřská škola Rybná nad Zdobnicí, okres Rychnov nad Kněžnou</t>
  </si>
  <si>
    <t>Základní škola a Mateřská škola Synkov-Slemeno</t>
  </si>
  <si>
    <t>Základní škola a Mateřská škola, Záměl, okres Rychnov nad Kněžnou</t>
  </si>
  <si>
    <t>Mateřská škola Bartošovice v Orlických horách, okres Rychnov nad Kněžnou</t>
  </si>
  <si>
    <t>Mateřská škola Liberk 4</t>
  </si>
  <si>
    <t>Mateřská škola Rokytnice v Orlických horách, okres Rychnov nad Kněžnou</t>
  </si>
  <si>
    <t>Mateřská škola Rychnov nad Kněžnou, Boženy Němcové 648</t>
  </si>
  <si>
    <t>Mateřská škola  Láň, Rychnov nad Kněžnou, Českých bratří 1387</t>
  </si>
  <si>
    <t>Mateřská škola Rychnov nad Kněžnou, Javornická 1379</t>
  </si>
  <si>
    <t>Mateřská škola Rychnov nad Kněžnou, Mírová 1487</t>
  </si>
  <si>
    <t>Mateřská škola Rychnov nad Kněžnou, Na Drahách 129</t>
  </si>
  <si>
    <t>Mateřská škola Solnice</t>
  </si>
  <si>
    <t>Mateřská škola Vamberk, Tyršova 280, okres Rychnov nad Kněžnou</t>
  </si>
  <si>
    <t>Dům dětí a mládeže, Rychnov nad Kněžnou, Poláčkovo náměstí 88</t>
  </si>
  <si>
    <t>Základní umělecká škola, Rychnov nad Kněžnou, Panská 1492</t>
  </si>
  <si>
    <t>Školní jídelna RK, Rychnov nad Kněžnou, U Stadionu 1229</t>
  </si>
  <si>
    <t>Základní škola Podharť, Dvůr Králové nad Labem, Máchova 884</t>
  </si>
  <si>
    <t>Základní škola Schulzovy sady, Dvůr Králové nad Labem, Školní 1235</t>
  </si>
  <si>
    <t>Základní škola Strž, Dvůr Králové nad Labem, E. Krásnohorské 2919</t>
  </si>
  <si>
    <t>Základní škola 5. května, Dvůr Králové nad Labem, 28. října 731</t>
  </si>
  <si>
    <t>Základní umělecká škola R.A.Dvorského, Dvůr Králové nad Labem, náměstí T.G.M.  83</t>
  </si>
  <si>
    <t>Základní škola a Mateřská škola, Kocbeře, okres Trutnov</t>
  </si>
  <si>
    <t>Mateřská škola, Lanžov, okres Trutnov</t>
  </si>
  <si>
    <t>Mateřská škola, Dvůr Králové nad Labem, Drtinova 1444, okres Trutnov</t>
  </si>
  <si>
    <t>Mateřská škola, Dvůr Králové nad Labem, Elišky Krásnohorské 2428</t>
  </si>
  <si>
    <t>Základní škola a Mateřská škola, Vítězná, okres Trutnov</t>
  </si>
  <si>
    <t>Základní škola a mateřská škola MUDr. Josefa Moravce, Nemojov</t>
  </si>
  <si>
    <t>Mateřská škola, Třebihošť, Okres Trutnov</t>
  </si>
  <si>
    <t>Základní škola a Mateřská škola, Bílá Třemešná, okres Trutnov</t>
  </si>
  <si>
    <t xml:space="preserve">Mateřská škola Choustníkovo Hradiště </t>
  </si>
  <si>
    <t>Mateřská škola, Borovnice, Okres Trutnov</t>
  </si>
  <si>
    <t>Mateřská škola, Libotov, Okres Trutnov</t>
  </si>
  <si>
    <t>Základní škola a Mateřská škola, Mostek, okres Trutnov</t>
  </si>
  <si>
    <t>Mateřská škola, Horní Brusnice</t>
  </si>
  <si>
    <t>Základní škola Dukelských bojovníků a mateřská škola, Dubenec</t>
  </si>
  <si>
    <t>Dům dětí a mládeže JEDNIČKA, Dvůr Králové nad Labem, Spojených národů 1620</t>
  </si>
  <si>
    <t>Základní škola a Mateřská škola, Janské Lázně, okres Trutnov</t>
  </si>
  <si>
    <t>Základní škola a Mateřská škola, Pec pod Sněžkou, okres Trutnov</t>
  </si>
  <si>
    <t>Mateřská škola, Rtyně v Podkrkonoší</t>
  </si>
  <si>
    <t>Základní škola a Základní umělecká škola, Rtyně v Podkrkonoší, Okres Trutnov</t>
  </si>
  <si>
    <t>Základní škola a mateřská škola, Svoboda nad Úpou, okres Trutnov</t>
  </si>
  <si>
    <t>Mateřská škola, Trutnov</t>
  </si>
  <si>
    <t>Základní škola, Trutnov, Rudolfa Frimla 816</t>
  </si>
  <si>
    <t>Základní škola, Trutnov, V Domcích 488</t>
  </si>
  <si>
    <t>Základní škola, Trutnov, Komenského 399</t>
  </si>
  <si>
    <t>Základní škola kpt. Jaroše, Trutnov, Gorkého 38</t>
  </si>
  <si>
    <t>Základní škola, Trutnov 2, Mládežnická 536</t>
  </si>
  <si>
    <t>Základní škola, Trutnov 3, Náchodská 18</t>
  </si>
  <si>
    <t>Základní umělecká škola, Trutnov</t>
  </si>
  <si>
    <t xml:space="preserve"> Základní škola pro žáky se speciálními vzdělávacími potřebami, Trutnov 3, Voletiny 1</t>
  </si>
  <si>
    <t>Středisko volného času, Trutnov</t>
  </si>
  <si>
    <t>Mateřská škola Úpice, Plickova 781</t>
  </si>
  <si>
    <t>Základní škola Bratří Čapků, Úpice, Komenského 151, Okres Trutnov</t>
  </si>
  <si>
    <t>Základní škola Úpice-Lány, Úpice, Palackého 793, okres Trutnov</t>
  </si>
  <si>
    <t>Základní umělecká škola A.M. Buxton, Úpice, Okres Trutnov</t>
  </si>
  <si>
    <t>Mateřská škola, Žacléř</t>
  </si>
  <si>
    <t>Základní škola, Žacléř, Okres Trutnov</t>
  </si>
  <si>
    <t>Základní umělecká škola, Žacléř, Okres Trutnov</t>
  </si>
  <si>
    <t>Základní škola a Mateřská škola, Batňovice, okres Trutnov</t>
  </si>
  <si>
    <t>Základní škola a Mateřská škola, Bernartice, okres Trutnov</t>
  </si>
  <si>
    <t>Základní škola a Mateřská škola, Dolní Olešnice, okres Trutnov</t>
  </si>
  <si>
    <t>Základní škola a Mateřská škola, Hajnice, okres Trutnov</t>
  </si>
  <si>
    <t xml:space="preserve">Základní škola a Mateřská škola Havlovice </t>
  </si>
  <si>
    <t>Základní škola a Mateřská škola, Horní Maršov, okres Trutnov</t>
  </si>
  <si>
    <t>Základní škola a Mateřská škola, Chotěvice, okres Trutnov</t>
  </si>
  <si>
    <t>Základní škola a Mateřská školapplk. Jaromíra Brože, Chvaleč, okres Trutnov</t>
  </si>
  <si>
    <t>Mateřská škola, Jívka, Okres Trutnov</t>
  </si>
  <si>
    <t>Mateřská škola, Libňatov, Okres Trutnov</t>
  </si>
  <si>
    <t>Mateřská škola, Malé Svatoňovice, Okres Trutnov</t>
  </si>
  <si>
    <t>Základní škola Malé Svatoňovice</t>
  </si>
  <si>
    <t>Základní škola a mateřská škola, Mladé Buky</t>
  </si>
  <si>
    <t>Základní škola a Mateřská škola, Pilníkov, okres Trutnov</t>
  </si>
  <si>
    <t>Základní škola a Mateřská škola, Radvanice, okres Trutnov</t>
  </si>
  <si>
    <t>Mateřská škola Suchovršice</t>
  </si>
  <si>
    <t>Základní škola a Mateřská škola, Velké Svatoňovice, okres Trutnov</t>
  </si>
  <si>
    <t>Základní škola a mateřská škola J.A. Komenského Vlčice</t>
  </si>
  <si>
    <t>Městské gymnázium a střední odborná škola Úpice</t>
  </si>
  <si>
    <t>Dům dětí a mládeže Pelíšek, Vrchlabí</t>
  </si>
  <si>
    <t>Mateřská škola, Prosečné</t>
  </si>
  <si>
    <t>Mateřská škola, Vrchlabí, Jiráskova 926, okres Trutnov</t>
  </si>
  <si>
    <t>Mateřská škola, Vrchlabí, Komenského 1248, okres Trutnov</t>
  </si>
  <si>
    <t>Mateřská škola, Vrchlabí, Labská 338, okres Trutnov</t>
  </si>
  <si>
    <t>Mateřská škola, Vrchlabí, Letná 1249, okres Trutnov</t>
  </si>
  <si>
    <t>Mateřská škola, Hostinné</t>
  </si>
  <si>
    <t>Základní škola a Mateřská škola, Černý Důl, okres Trutnov</t>
  </si>
  <si>
    <t>Základní škola a mateřská škola, Dolní Branná, okres Trutnov</t>
  </si>
  <si>
    <t>Základní škola a mateřská škola, Dolní Lánov</t>
  </si>
  <si>
    <t>Základní škola a Mateřská škola, Dolní Kalná, okres Trutnov</t>
  </si>
  <si>
    <t>Mateřská škola, Horní Kalná</t>
  </si>
  <si>
    <t>Základní škola Karla Klíče, Hostinné</t>
  </si>
  <si>
    <t>Základní škola a mateřská škola, Kunčice nad Labem</t>
  </si>
  <si>
    <t>Základní škola a Mateřská škola, Lánov, okres Trutnov</t>
  </si>
  <si>
    <t>Základní škola a Mateřská škola, Rudník, okres Trutnov</t>
  </si>
  <si>
    <t>Základní škola a mateřská škola, Vrchlabí, Horská 256</t>
  </si>
  <si>
    <t>Základní škola, Vrchlabí, nám. Míru 283</t>
  </si>
  <si>
    <t>Základní škola, Vrchlabí, Školní 1336</t>
  </si>
  <si>
    <t>Základní umělecká škola, Hostinné</t>
  </si>
  <si>
    <t>Základní umělecká škola Karla Halíře Vrchlabí</t>
  </si>
  <si>
    <t xml:space="preserve">Základní škola a mateřská škola Špindlerův Mlýn </t>
  </si>
  <si>
    <t>CELKEM</t>
  </si>
  <si>
    <t/>
  </si>
  <si>
    <t>Skutečné přepočtené úvazky učitelů podle stavu vykázaného školou
k 30.9.2018</t>
  </si>
  <si>
    <t>Skutečné přepočtené úvazky učitelů po navýšení</t>
  </si>
  <si>
    <t>Limit počtu učitelů přepočtený na období leden - srpen 2019</t>
  </si>
  <si>
    <t>Mateřská škola, Speciální základní škola a Praktická škola, Hradec Králové</t>
  </si>
  <si>
    <t xml:space="preserve">Vyšší odborná škola, Střední škola, Základní škola a Mateřská škola, Hradec Králové, Štefánikova </t>
  </si>
  <si>
    <t>Celkem obecní:</t>
  </si>
  <si>
    <t>Celkem krajské:</t>
  </si>
  <si>
    <t>Celkem obecní + krajské:</t>
  </si>
  <si>
    <t>Úvazky překryvu přímé pedagogické činnosti učitelů, na které je dotace poskytnuta</t>
  </si>
  <si>
    <r>
      <t>Počet tříd v</t>
    </r>
    <r>
      <rPr>
        <sz val="9"/>
        <color theme="1"/>
        <rFont val="Calibri"/>
        <family val="2"/>
        <charset val="238"/>
      </rPr>
      <t> </t>
    </r>
    <r>
      <rPr>
        <sz val="9"/>
        <color theme="1"/>
        <rFont val="Calibri"/>
        <family val="2"/>
        <charset val="238"/>
        <scheme val="minor"/>
      </rPr>
      <t>mateřské škole, na které dotaci održí</t>
    </r>
  </si>
  <si>
    <t>tab. č. 2</t>
  </si>
  <si>
    <t>v Kč</t>
  </si>
  <si>
    <t>FKSP</t>
  </si>
  <si>
    <t>Platy</t>
  </si>
  <si>
    <t>Rada KHK dne 1.4.2019</t>
  </si>
  <si>
    <t>Finanční překrývání přímé pedagogické činnosti učitelů se zohledněním provozu mateřských škol, ÚZ 33074</t>
  </si>
  <si>
    <t>Zákonné 
odvody</t>
  </si>
  <si>
    <t>Poskytnutá 
dotace celkem</t>
  </si>
  <si>
    <t>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</si>
</sst>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1"/>
      <color indexed="81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0" xfId="0" applyBorder="1"/>
    <xf numFmtId="0" fontId="16" fillId="0" borderId="0" xfId="0" applyFont="1"/>
    <xf numFmtId="0" fontId="5" fillId="0" borderId="0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1" xfId="0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4" fillId="0" borderId="19" xfId="0" applyFont="1" applyFill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0" fillId="0" borderId="20" xfId="0" applyBorder="1"/>
    <xf numFmtId="4" fontId="16" fillId="0" borderId="21" xfId="0" applyNumberFormat="1" applyFont="1" applyBorder="1" applyAlignment="1">
      <alignment horizontal="center" vertical="center"/>
    </xf>
    <xf numFmtId="4" fontId="16" fillId="0" borderId="15" xfId="0" applyNumberFormat="1" applyFont="1" applyBorder="1" applyAlignment="1">
      <alignment horizontal="center" vertical="center"/>
    </xf>
    <xf numFmtId="4" fontId="16" fillId="0" borderId="22" xfId="0" applyNumberFormat="1" applyFont="1" applyBorder="1" applyAlignment="1">
      <alignment horizontal="center" vertical="center"/>
    </xf>
    <xf numFmtId="0" fontId="0" fillId="0" borderId="23" xfId="0" applyBorder="1"/>
    <xf numFmtId="0" fontId="0" fillId="0" borderId="10" xfId="0" applyBorder="1"/>
    <xf numFmtId="0" fontId="15" fillId="0" borderId="25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13" xfId="0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165" fontId="0" fillId="0" borderId="28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165" fontId="0" fillId="0" borderId="31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17" fillId="0" borderId="0" xfId="0" applyFont="1"/>
    <xf numFmtId="0" fontId="2" fillId="0" borderId="11" xfId="0" applyFont="1" applyBorder="1" applyAlignment="1">
      <alignment horizontal="left" vertical="center" wrapText="1"/>
    </xf>
    <xf numFmtId="0" fontId="13" fillId="0" borderId="0" xfId="0" applyFont="1"/>
    <xf numFmtId="0" fontId="21" fillId="0" borderId="0" xfId="0" applyFont="1"/>
    <xf numFmtId="0" fontId="16" fillId="0" borderId="0" xfId="0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4" fontId="16" fillId="0" borderId="24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4" fontId="16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4" fontId="16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4" fontId="16" fillId="0" borderId="18" xfId="0" applyNumberFormat="1" applyFont="1" applyBorder="1" applyAlignment="1">
      <alignment horizontal="center"/>
    </xf>
    <xf numFmtId="0" fontId="17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8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2FC93C5-A86D-491B-9733-1256A0962FD0}" diskRevisions="1" revisionId="496" version="2">
  <header guid="{4F2FD37C-97D7-4BB4-B67C-39638AB3645D}" dateTime="2019-03-21T10:17:35" maxSheetId="2" userName="Pražáková Markéta" r:id="rId1">
    <sheetIdMap count="1">
      <sheetId val="1"/>
    </sheetIdMap>
  </header>
  <header guid="{D562EC39-0E7D-4F11-A789-235CF8B0D701}" dateTime="2019-03-21T10:24:51" maxSheetId="2" userName="Pražáková Markéta" r:id="rId2" minRId="1" maxRId="9">
    <sheetIdMap count="1">
      <sheetId val="1"/>
    </sheetIdMap>
  </header>
  <header guid="{1CEC7255-30B4-43F7-BFF6-C09522ADF3D2}" dateTime="2019-03-21T10:28:26" maxSheetId="2" userName="Pražáková Markéta" r:id="rId3" minRId="10" maxRId="15">
    <sheetIdMap count="1">
      <sheetId val="1"/>
    </sheetIdMap>
  </header>
  <header guid="{AF1CEBAC-6D66-4F74-8F5E-B543401310D2}" dateTime="2019-03-21T10:29:06" maxSheetId="2" userName="Skoupilová Dagmar Ing." r:id="rId4" minRId="16" maxRId="18">
    <sheetIdMap count="1">
      <sheetId val="1"/>
    </sheetIdMap>
  </header>
  <header guid="{0F040323-5E01-48C5-AB4D-27C8CEB86DF5}" dateTime="2019-03-21T10:29:15" maxSheetId="2" userName="Pražáková Markéta" r:id="rId5" minRId="21" maxRId="23">
    <sheetIdMap count="1">
      <sheetId val="1"/>
    </sheetIdMap>
  </header>
  <header guid="{3F814767-77F7-4153-AE8A-3D9048BA1451}" dateTime="2019-03-21T10:34:24" maxSheetId="2" userName="Pražáková Markéta" r:id="rId6" minRId="24" maxRId="50">
    <sheetIdMap count="1">
      <sheetId val="1"/>
    </sheetIdMap>
  </header>
  <header guid="{27BF6C4C-18FE-4177-B88D-9F29E526FD30}" dateTime="2019-03-21T10:34:54" maxSheetId="2" userName="Pražáková Markéta" r:id="rId7" minRId="51" maxRId="53">
    <sheetIdMap count="1">
      <sheetId val="1"/>
    </sheetIdMap>
  </header>
  <header guid="{245463DF-A7A7-4745-8F3D-61978F601749}" dateTime="2019-03-21T10:41:12" maxSheetId="2" userName="Pražáková Markéta" r:id="rId8" minRId="54" maxRId="80">
    <sheetIdMap count="1">
      <sheetId val="1"/>
    </sheetIdMap>
  </header>
  <header guid="{4347E63A-8783-447D-A86F-C5A2BEB87949}" dateTime="2019-03-21T10:50:43" maxSheetId="2" userName="Pražáková Markéta" r:id="rId9" minRId="81" maxRId="107">
    <sheetIdMap count="1">
      <sheetId val="1"/>
    </sheetIdMap>
  </header>
  <header guid="{40A34286-02D1-4CEE-98BA-933448FEB2C7}" dateTime="2019-03-21T10:53:45" maxSheetId="2" userName="Pražáková Markéta" r:id="rId10" minRId="108" maxRId="116">
    <sheetIdMap count="1">
      <sheetId val="1"/>
    </sheetIdMap>
  </header>
  <header guid="{D0E54002-518D-4917-94A8-0DBC58ED3D7D}" dateTime="2019-03-21T11:02:03" maxSheetId="2" userName="Pražáková Markéta" r:id="rId11" minRId="117" maxRId="146">
    <sheetIdMap count="1">
      <sheetId val="1"/>
    </sheetIdMap>
  </header>
  <header guid="{C94CD4B0-92AF-49CE-A42A-5696CF139F79}" dateTime="2019-03-21T11:06:18" maxSheetId="2" userName="Pražáková Markéta" r:id="rId12" minRId="147" maxRId="161">
    <sheetIdMap count="1">
      <sheetId val="1"/>
    </sheetIdMap>
  </header>
  <header guid="{2985B724-35D4-4977-99F0-F531EF85847B}" dateTime="2019-03-21T11:07:34" maxSheetId="2" userName="Pražáková Markéta" r:id="rId13" minRId="162" maxRId="166">
    <sheetIdMap count="1">
      <sheetId val="1"/>
    </sheetIdMap>
  </header>
  <header guid="{ACA33BEF-F1F9-4E9F-86B7-831E33904E0A}" dateTime="2019-03-21T11:11:31" maxSheetId="2" userName="Skoupilová Dagmar Ing." r:id="rId14" minRId="169" maxRId="198">
    <sheetIdMap count="1">
      <sheetId val="1"/>
    </sheetIdMap>
  </header>
  <header guid="{E374F7C5-398F-4E3C-BB35-A49DA32B0432}" dateTime="2019-03-21T11:12:00" maxSheetId="2" userName="Pražáková Markéta" r:id="rId15" minRId="199" maxRId="217">
    <sheetIdMap count="1">
      <sheetId val="1"/>
    </sheetIdMap>
  </header>
  <header guid="{C3B6D009-44A9-4162-A410-128BB907A254}" dateTime="2019-03-21T11:15:11" maxSheetId="2" userName="Pražáková Markéta" r:id="rId16" minRId="218" maxRId="234">
    <sheetIdMap count="1">
      <sheetId val="1"/>
    </sheetIdMap>
  </header>
  <header guid="{72256335-9EE0-4211-AB64-694A5A2827A5}" dateTime="2019-03-21T11:16:21" maxSheetId="2" userName="Pražáková Markéta" r:id="rId17">
    <sheetIdMap count="1">
      <sheetId val="1"/>
    </sheetIdMap>
  </header>
  <header guid="{64465234-7050-4F21-8F73-21A566B219BB}" dateTime="2019-03-21T11:42:06" maxSheetId="2" userName="Skoupilová Dagmar Ing." r:id="rId18" minRId="237" maxRId="294">
    <sheetIdMap count="1">
      <sheetId val="1"/>
    </sheetIdMap>
  </header>
  <header guid="{7C6AEA25-C004-445C-855D-7DA758C1B5BA}" dateTime="2019-03-21T13:18:17" maxSheetId="2" userName="Pražáková Markéta" r:id="rId19">
    <sheetIdMap count="1">
      <sheetId val="1"/>
    </sheetIdMap>
  </header>
  <header guid="{C5850947-F4C1-422A-8207-ABF669F19688}" dateTime="2019-03-21T13:24:37" maxSheetId="2" userName="Skoupilová Dagmar Ing." r:id="rId20" minRId="295" maxRId="435">
    <sheetIdMap count="1">
      <sheetId val="1"/>
    </sheetIdMap>
  </header>
  <header guid="{ED6B904D-1802-4174-B62E-C0F9DF2136A3}" dateTime="2019-03-21T13:26:46" maxSheetId="2" userName="Steklíková Dagmar" r:id="rId21" minRId="436" maxRId="445">
    <sheetIdMap count="1">
      <sheetId val="1"/>
    </sheetIdMap>
  </header>
  <header guid="{08651E00-756E-4B15-B01F-130DBCA6809D}" dateTime="2019-03-21T13:27:06" maxSheetId="2" userName="Skoupilová Dagmar Ing." r:id="rId22">
    <sheetIdMap count="1">
      <sheetId val="1"/>
    </sheetIdMap>
  </header>
  <header guid="{5C6325EE-3827-402A-827D-C1E5CF35DF23}" dateTime="2019-03-21T13:40:58" maxSheetId="2" userName="Skoupilová Dagmar Ing." r:id="rId23">
    <sheetIdMap count="1">
      <sheetId val="1"/>
    </sheetIdMap>
  </header>
  <header guid="{92CDE2FC-24EB-4A8C-AFC3-4D767F3632A9}" dateTime="2019-03-21T13:42:00" maxSheetId="2" userName="Skoupilová Dagmar Ing." r:id="rId24">
    <sheetIdMap count="1">
      <sheetId val="1"/>
    </sheetIdMap>
  </header>
  <header guid="{AFAEA4B9-DF95-422A-8788-47B719B82984}" dateTime="2019-03-21T13:45:15" maxSheetId="2" userName="Skoupilová Dagmar Ing." r:id="rId25">
    <sheetIdMap count="1">
      <sheetId val="1"/>
    </sheetIdMap>
  </header>
  <header guid="{C8A34A69-0B82-44CF-88B9-20D1024AFC61}" dateTime="2019-03-21T14:06:01" maxSheetId="2" userName="Skoupilová Dagmar Ing." r:id="rId26" minRId="456">
    <sheetIdMap count="1">
      <sheetId val="1"/>
    </sheetIdMap>
  </header>
  <header guid="{44BA36D2-5DDD-42AA-B7D2-2AC761DC35E0}" dateTime="2019-03-22T07:12:01" maxSheetId="2" userName="Skoupilová Dagmar Ing." r:id="rId27">
    <sheetIdMap count="1">
      <sheetId val="1"/>
    </sheetIdMap>
  </header>
  <header guid="{73DE70B7-B2CC-4E93-A69C-7B430D85DEE9}" dateTime="2019-03-22T07:32:53" maxSheetId="2" userName="Jarkovský Václav Ing." r:id="rId28">
    <sheetIdMap count="1">
      <sheetId val="1"/>
    </sheetIdMap>
  </header>
  <header guid="{B3066542-EC08-401F-B5FF-6F1B942B9300}" dateTime="2019-03-22T07:36:59" maxSheetId="2" userName="Jarkovský Václav Ing." r:id="rId29" minRId="461" maxRId="477">
    <sheetIdMap count="1">
      <sheetId val="1"/>
    </sheetIdMap>
  </header>
  <header guid="{5920C4B7-7BF8-4B13-AA21-A8A1301EB040}" dateTime="2019-03-22T07:39:05" maxSheetId="2" userName="Jarkovský Václav Ing." r:id="rId30" minRId="480">
    <sheetIdMap count="1">
      <sheetId val="1"/>
    </sheetIdMap>
  </header>
  <header guid="{8F68C9C3-BD6C-4E01-A35B-E9ADBF7921E2}" dateTime="2019-03-22T07:39:17" maxSheetId="2" userName="Jarkovský Václav Ing." r:id="rId31" minRId="481">
    <sheetIdMap count="1">
      <sheetId val="1"/>
    </sheetIdMap>
  </header>
  <header guid="{99758BE3-1659-4B2C-A898-9E5F972A7E70}" dateTime="2019-03-22T07:43:42" maxSheetId="2" userName="Jarkovský Václav Ing." r:id="rId32" minRId="482" maxRId="485">
    <sheetIdMap count="1">
      <sheetId val="1"/>
    </sheetIdMap>
  </header>
  <header guid="{C3A305F3-512E-40B0-8ABA-46C4EAB27F69}" dateTime="2019-03-22T07:51:37" maxSheetId="2" userName="Jarkovský Václav Ing." r:id="rId33" minRId="486" maxRId="488">
    <sheetIdMap count="1">
      <sheetId val="1"/>
    </sheetIdMap>
  </header>
  <header guid="{C2FC93C5-A86D-491B-9733-1256A0962FD0}" dateTime="2019-04-04T13:16:17" maxSheetId="2" userName="Klimešová Michaela" r:id="rId3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" sId="1" numFmtId="4">
    <nc r="S220">
      <v>74144</v>
    </nc>
  </rcc>
  <rcc rId="109" sId="1" numFmtId="4">
    <nc r="T220">
      <v>25209</v>
    </nc>
  </rcc>
  <rcc rId="110" sId="1" numFmtId="4">
    <nc r="U220">
      <v>1482</v>
    </nc>
  </rcc>
  <rcc rId="111" sId="1" numFmtId="4">
    <nc r="S221">
      <v>206070</v>
    </nc>
  </rcc>
  <rcc rId="112" sId="1" numFmtId="4">
    <nc r="T221">
      <v>70064</v>
    </nc>
  </rcc>
  <rcc rId="113" sId="1" numFmtId="4">
    <nc r="U221">
      <v>4121</v>
    </nc>
  </rcc>
  <rcc rId="114" sId="1" numFmtId="4">
    <nc r="S307">
      <v>309106</v>
    </nc>
  </rcc>
  <rcc rId="115" sId="1" numFmtId="4">
    <nc r="T307">
      <v>105096</v>
    </nc>
  </rcc>
  <rcc rId="116" sId="1" numFmtId="4">
    <nc r="U307">
      <v>6182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P17">
    <dxf>
      <numFmt numFmtId="168" formatCode="0.000"/>
    </dxf>
  </rfmt>
  <rfmt sheetId="1" sqref="R17">
    <dxf>
      <numFmt numFmtId="2" formatCode="0.00"/>
    </dxf>
  </rfmt>
  <rfmt sheetId="1" sqref="R17">
    <dxf>
      <numFmt numFmtId="168" formatCode="0.000"/>
    </dxf>
  </rfmt>
  <rcc rId="117" sId="1" numFmtId="4">
    <nc r="S17">
      <v>191753</v>
    </nc>
  </rcc>
  <rcc rId="118" sId="1" numFmtId="4">
    <nc r="T17">
      <v>65196</v>
    </nc>
  </rcc>
  <rcc rId="119" sId="1" numFmtId="4">
    <nc r="U17">
      <v>3835</v>
    </nc>
  </rcc>
  <rcc rId="120" sId="1" numFmtId="4">
    <nc r="S107">
      <v>103035</v>
    </nc>
  </rcc>
  <rcc rId="121" sId="1" numFmtId="4">
    <nc r="T107">
      <v>35032</v>
    </nc>
  </rcc>
  <rcc rId="122" sId="1" numFmtId="4">
    <nc r="U107">
      <v>2060</v>
    </nc>
  </rcc>
  <rfmt sheetId="1" sqref="P368">
    <dxf>
      <numFmt numFmtId="168" formatCode="0.000"/>
    </dxf>
  </rfmt>
  <rcc rId="123" sId="1" numFmtId="4">
    <nc r="S368">
      <v>74144</v>
    </nc>
  </rcc>
  <rcc rId="124" sId="1" numFmtId="4">
    <nc r="T368">
      <v>25209</v>
    </nc>
  </rcc>
  <rcc rId="125" sId="1" numFmtId="4">
    <nc r="U368">
      <v>1482</v>
    </nc>
  </rcc>
  <rcc rId="126" sId="1" numFmtId="4">
    <nc r="S19">
      <v>57782</v>
    </nc>
  </rcc>
  <rcc rId="127" sId="1" numFmtId="4">
    <nc r="T19">
      <v>19646</v>
    </nc>
  </rcc>
  <rcc rId="128" sId="1" numFmtId="4">
    <nc r="U19">
      <v>1155</v>
    </nc>
  </rcc>
  <rcc rId="129" sId="1" numFmtId="4">
    <nc r="S196">
      <v>103035</v>
    </nc>
  </rcc>
  <rcc rId="130" sId="1" numFmtId="4">
    <nc r="T196">
      <v>35032</v>
    </nc>
  </rcc>
  <rcc rId="131" sId="1" numFmtId="4">
    <nc r="U196">
      <v>2060</v>
    </nc>
  </rcc>
  <rfmt sheetId="1" sqref="P114">
    <dxf>
      <numFmt numFmtId="168" formatCode="0.000"/>
    </dxf>
  </rfmt>
  <rfmt sheetId="1" sqref="R114">
    <dxf>
      <numFmt numFmtId="168" formatCode="0.000"/>
    </dxf>
  </rfmt>
  <rcc rId="132" sId="1" numFmtId="4">
    <nc r="S114">
      <v>53691</v>
    </nc>
  </rcc>
  <rcc rId="133" sId="1" numFmtId="4">
    <nc r="T114">
      <v>18255</v>
    </nc>
  </rcc>
  <rcc rId="134" sId="1" numFmtId="4">
    <nc r="U114">
      <v>1073</v>
    </nc>
  </rcc>
  <rcc rId="135" sId="1" numFmtId="4">
    <nc r="S164">
      <v>123489</v>
    </nc>
  </rcc>
  <rcc rId="136" sId="1" numFmtId="4">
    <nc r="T164">
      <v>41986</v>
    </nc>
  </rcc>
  <rcc rId="137" sId="1" numFmtId="4">
    <nc r="U164">
      <v>2469</v>
    </nc>
  </rcc>
  <rfmt sheetId="1" sqref="P128">
    <dxf>
      <numFmt numFmtId="168" formatCode="0.000"/>
    </dxf>
  </rfmt>
  <rfmt sheetId="1" sqref="R128">
    <dxf>
      <numFmt numFmtId="168" formatCode="0.000"/>
    </dxf>
  </rfmt>
  <rcc rId="138" sId="1" numFmtId="4">
    <nc r="S128">
      <v>23010</v>
    </nc>
  </rcc>
  <rcc rId="139" sId="1" numFmtId="4">
    <nc r="T128">
      <v>7823</v>
    </nc>
  </rcc>
  <rcc rId="140" sId="1" numFmtId="4">
    <nc r="U128">
      <v>460</v>
    </nc>
  </rcc>
  <rfmt sheetId="1" sqref="P21">
    <dxf>
      <numFmt numFmtId="168" formatCode="0.000"/>
    </dxf>
  </rfmt>
  <rfmt sheetId="1" sqref="R21">
    <dxf>
      <numFmt numFmtId="168" formatCode="0.000"/>
    </dxf>
  </rfmt>
  <rcc rId="141" sId="1" numFmtId="4">
    <nc r="S21">
      <v>53691</v>
    </nc>
  </rcc>
  <rcc rId="142" sId="1" numFmtId="4">
    <nc r="T21">
      <v>18255</v>
    </nc>
  </rcc>
  <rcc rId="143" sId="1" numFmtId="4">
    <nc r="U21">
      <v>1073</v>
    </nc>
  </rcc>
  <rfmt sheetId="1" sqref="P313">
    <dxf>
      <numFmt numFmtId="2" formatCode="0.00"/>
    </dxf>
  </rfmt>
  <rfmt sheetId="1" sqref="P313">
    <dxf>
      <numFmt numFmtId="168" formatCode="0.000"/>
    </dxf>
  </rfmt>
  <rcc rId="144" sId="1" numFmtId="4">
    <nc r="S313">
      <v>51134</v>
    </nc>
  </rcc>
  <rcc rId="145" sId="1" numFmtId="4">
    <nc r="T313">
      <v>17386</v>
    </nc>
  </rcc>
  <rcc rId="146" sId="1" numFmtId="4">
    <nc r="U313">
      <v>1022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" sId="1" numFmtId="4">
    <nc r="S249">
      <v>152635</v>
    </nc>
  </rcc>
  <rcc rId="148" sId="1" numFmtId="4">
    <nc r="T249">
      <v>51896</v>
    </nc>
  </rcc>
  <rcc rId="149" sId="1" numFmtId="4">
    <nc r="U249">
      <v>3052</v>
    </nc>
  </rcc>
  <rcc rId="150" sId="1" numFmtId="4">
    <nc r="S47">
      <v>103035</v>
    </nc>
  </rcc>
  <rcc rId="151" sId="1" numFmtId="4">
    <nc r="T47">
      <v>35032</v>
    </nc>
  </rcc>
  <rcc rId="152" sId="1" numFmtId="4">
    <nc r="U47">
      <v>2060</v>
    </nc>
  </rcc>
  <rfmt sheetId="1" sqref="P430">
    <dxf>
      <numFmt numFmtId="168" formatCode="0.000"/>
    </dxf>
  </rfmt>
  <rfmt sheetId="1" sqref="R430">
    <dxf>
      <numFmt numFmtId="168" formatCode="0.000"/>
    </dxf>
  </rfmt>
  <rcc rId="153" sId="1" numFmtId="4">
    <nc r="S430">
      <v>53691</v>
    </nc>
  </rcc>
  <rcc rId="154" sId="1" numFmtId="4">
    <nc r="T430">
      <v>18255</v>
    </nc>
  </rcc>
  <rcc rId="155" sId="1" numFmtId="4">
    <nc r="U430">
      <v>1073</v>
    </nc>
  </rcc>
  <rcc rId="156" sId="1" numFmtId="4">
    <nc r="S361">
      <v>76190</v>
    </nc>
  </rcc>
  <rcc rId="157" sId="1" numFmtId="4">
    <nc r="T361">
      <v>25905</v>
    </nc>
  </rcc>
  <rcc rId="158" sId="1" numFmtId="4">
    <nc r="U361">
      <v>1523</v>
    </nc>
  </rcc>
  <rcc rId="159" sId="1" numFmtId="4">
    <nc r="S122">
      <v>296833</v>
    </nc>
  </rcc>
  <rcc rId="160" sId="1" numFmtId="4">
    <nc r="T122">
      <v>100923</v>
    </nc>
  </rcc>
  <rcc rId="161" sId="1" numFmtId="4">
    <nc r="U122">
      <v>5936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2" sId="1">
    <nc r="R438">
      <f>SUM(R4:R437)</f>
    </nc>
  </rcc>
  <rcc rId="163" sId="1" odxf="1" dxf="1">
    <nc r="S438">
      <f>SUM(S4:S437)</f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4" sId="1" odxf="1" dxf="1">
    <nc r="T438">
      <f>SUM(T4:T437)</f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" sId="1" odxf="1" dxf="1">
    <nc r="U438">
      <f>SUM(U4:U437)</f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" sId="1" odxf="1" dxf="1">
    <nc r="V438">
      <f>SUM(V4:V437)</f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S438:V438" start="0" length="0">
    <dxf>
      <border>
        <bottom/>
      </border>
    </dxf>
  </rfmt>
  <rfmt sheetId="1" sqref="S438:V438">
    <dxf>
      <border>
        <left/>
        <right/>
        <vertical/>
      </border>
    </dxf>
  </rfmt>
  <rcv guid="{2A5ABBC2-6E21-4654-AA2C-58CC121289C7}" action="delete"/>
  <rdn rId="0" localSheetId="1" customView="1" name="Z_2A5ABBC2_6E21_4654_AA2C_58CC121289C7_.wvu.Cols" hidden="1" oldHidden="1">
    <formula>List1!$M:$M,List1!$O:$O,List1!$Q:$Q</formula>
    <oldFormula>List1!$M:$M,List1!$O:$O,List1!$Q:$Q</oldFormula>
  </rdn>
  <rdn rId="0" localSheetId="1" customView="1" name="Z_2A5ABBC2_6E21_4654_AA2C_58CC121289C7_.wvu.FilterData" hidden="1" oldHidden="1">
    <formula>List1!$M$3:$Q$440</formula>
    <oldFormula>List1!$M$3:$Q$440</oldFormula>
  </rdn>
  <rcv guid="{2A5ABBC2-6E21-4654-AA2C-58CC121289C7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" sId="1" numFmtId="4">
    <nc r="S131">
      <v>53435</v>
    </nc>
  </rcc>
  <rcc rId="170" sId="1" numFmtId="4">
    <nc r="T131">
      <v>18168</v>
    </nc>
  </rcc>
  <rcc rId="171" sId="1" numFmtId="4">
    <nc r="U131">
      <v>1068</v>
    </nc>
  </rcc>
  <rcc rId="172" sId="1" numFmtId="4">
    <nc r="S370">
      <v>103035</v>
    </nc>
  </rcc>
  <rcc rId="173" sId="1" numFmtId="4">
    <nc r="T370">
      <v>35032</v>
    </nc>
  </rcc>
  <rcc rId="174" sId="1" numFmtId="4">
    <nc r="U370">
      <v>2060</v>
    </nc>
  </rcc>
  <rcc rId="175" sId="1" numFmtId="4">
    <nc r="S49">
      <v>53691</v>
    </nc>
  </rcc>
  <rcc rId="176" sId="1" numFmtId="4">
    <nc r="T49">
      <v>18255</v>
    </nc>
  </rcc>
  <rcc rId="177" sId="1" numFmtId="4">
    <nc r="U49">
      <v>1073</v>
    </nc>
  </rcc>
  <rcc rId="178" sId="1" numFmtId="4">
    <nc r="S156">
      <v>49600</v>
    </nc>
  </rcc>
  <rcc rId="179" sId="1" numFmtId="4">
    <nc r="T156">
      <v>16864</v>
    </nc>
  </rcc>
  <rcc rId="180" sId="1" numFmtId="4">
    <nc r="U156">
      <v>992</v>
    </nc>
  </rcc>
  <rcc rId="181" sId="1" numFmtId="4">
    <nc r="S407">
      <v>56503</v>
    </nc>
  </rcc>
  <rcc rId="182" sId="1" numFmtId="4">
    <nc r="T407">
      <v>19211</v>
    </nc>
  </rcc>
  <rcc rId="183" sId="1" numFmtId="4">
    <nc r="U407">
      <v>1130</v>
    </nc>
  </rcc>
  <rcc rId="184" sId="1" numFmtId="4">
    <nc r="S183">
      <v>53691</v>
    </nc>
  </rcc>
  <rcc rId="185" sId="1" numFmtId="4">
    <nc r="T183">
      <v>18255</v>
    </nc>
  </rcc>
  <rcc rId="186" sId="1" numFmtId="4">
    <nc r="U183">
      <v>1073</v>
    </nc>
  </rcc>
  <rcc rId="187" sId="1" numFmtId="4">
    <nc r="S134">
      <v>74144</v>
    </nc>
  </rcc>
  <rcc rId="188" sId="1" numFmtId="4">
    <nc r="T134">
      <v>25209</v>
    </nc>
  </rcc>
  <rcc rId="189" sId="1" numFmtId="4">
    <nc r="U134">
      <v>1482</v>
    </nc>
  </rcc>
  <rcc rId="190" sId="1" numFmtId="4">
    <nc r="S135">
      <v>82582</v>
    </nc>
  </rcc>
  <rcc rId="191" sId="1" numFmtId="4">
    <nc r="T135">
      <v>28078</v>
    </nc>
  </rcc>
  <rcc rId="192" sId="1" numFmtId="4">
    <nc r="U135">
      <v>1651</v>
    </nc>
  </rcc>
  <rcc rId="193" sId="1" numFmtId="4">
    <nc r="S51">
      <v>144198</v>
    </nc>
  </rcc>
  <rcc rId="194" sId="1" numFmtId="4">
    <nc r="T51">
      <v>49027</v>
    </nc>
  </rcc>
  <rcc rId="195" sId="1" numFmtId="4">
    <nc r="U51">
      <v>2883</v>
    </nc>
  </rcc>
  <rcc rId="196" sId="1" numFmtId="4">
    <nc r="S225">
      <v>168998</v>
    </nc>
  </rcc>
  <rcc rId="197" sId="1" numFmtId="4">
    <nc r="U225">
      <v>3379</v>
    </nc>
  </rcc>
  <rcc rId="198" sId="1" numFmtId="4">
    <nc r="T225">
      <v>57459</v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" sId="1" odxf="1" dxf="1">
    <nc r="E442" t="inlineStr">
      <is>
        <t>Mateřská škola, Speciální základní škola a Praktická škola, Hradec Králové</t>
      </is>
    </nc>
    <ndxf>
      <font>
        <sz val="11"/>
        <color auto="1"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0" sId="1">
    <nc r="I442">
      <v>62693514</v>
    </nc>
  </rcc>
  <rcc rId="201" sId="1">
    <nc r="N442">
      <v>3</v>
    </nc>
  </rcc>
  <rcc rId="202" sId="1">
    <nc r="P442">
      <v>0.45100000000000001</v>
    </nc>
  </rcc>
  <rcc rId="203" sId="1" odxf="1" dxf="1">
    <nc r="R442">
      <f>ROUND(P442/12*8,3)</f>
    </nc>
    <odxf>
      <numFmt numFmtId="0" formatCode="General"/>
      <border outline="0">
        <left/>
        <right/>
        <top/>
        <bottom/>
      </border>
    </odxf>
    <ndxf>
      <numFmt numFmtId="168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4" sId="1" odxf="1" dxf="1">
    <nc r="V442">
      <f>SUM(S442:U442)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5" sId="1" odxf="1" dxf="1" numFmtId="4">
    <nc r="S442">
      <v>115307</v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6" sId="1" odxf="1" dxf="1" numFmtId="4">
    <nc r="T442">
      <v>39204</v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7" sId="1" odxf="1" dxf="1" numFmtId="4">
    <nc r="U442">
      <v>2306</v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8" sId="1" odxf="1" dxf="1">
    <nc r="E443" t="inlineStr">
      <is>
        <t xml:space="preserve">Vyšší odborná škola, Střední škola, Základní škola a Mateřská škola, Hradec Králové, Štefánikova </t>
      </is>
    </nc>
    <ndxf>
      <font>
        <sz val="11"/>
        <color auto="1"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9" sId="1">
    <nc r="I443">
      <v>62690361</v>
    </nc>
  </rcc>
  <rcc rId="210" sId="1">
    <nc r="N443">
      <v>2</v>
    </nc>
  </rcc>
  <rcc rId="211" sId="1">
    <nc r="P443">
      <v>0.34699999999999998</v>
    </nc>
  </rcc>
  <rcc rId="212" sId="1" odxf="1" dxf="1">
    <nc r="R443">
      <f>ROUND(P443/12*8,3)</f>
    </nc>
    <odxf>
      <numFmt numFmtId="0" formatCode="General"/>
      <border outline="0">
        <left/>
        <right/>
        <top/>
        <bottom/>
      </border>
    </odxf>
    <ndxf>
      <numFmt numFmtId="168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3" sId="1" odxf="1" dxf="1">
    <nc r="V443">
      <f>SUM(S443:U443)</f>
    </nc>
    <odxf>
      <numFmt numFmtId="0" formatCode="General"/>
      <border outline="0">
        <left/>
        <right/>
        <top/>
        <bottom/>
      </border>
    </odxf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4" sId="1" odxf="1" dxf="1" numFmtId="4">
    <nc r="S443">
      <v>88718</v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5" sId="1">
    <nc r="A441" t="inlineStr">
      <is>
        <t>Krajské</t>
      </is>
    </nc>
  </rcc>
  <rfmt sheetId="1" sqref="A441" start="0" length="2147483647">
    <dxf>
      <font>
        <b/>
      </font>
    </dxf>
  </rfmt>
  <rcc rId="216" sId="1" odxf="1" dxf="1" numFmtId="4">
    <nc r="T443">
      <v>30164</v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17" sId="1" odxf="1" dxf="1" numFmtId="4">
    <nc r="U443">
      <v>1774</v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42:A443" start="0" length="0">
    <dxf>
      <border>
        <left style="thin">
          <color auto="1"/>
        </left>
      </border>
    </dxf>
  </rfmt>
  <rfmt sheetId="1" sqref="A442:L442" start="0" length="0">
    <dxf>
      <border>
        <top style="thin">
          <color auto="1"/>
        </top>
      </border>
    </dxf>
  </rfmt>
  <rfmt sheetId="1" sqref="L442:L443" start="0" length="0">
    <dxf>
      <border>
        <right style="thin">
          <color auto="1"/>
        </right>
      </border>
    </dxf>
  </rfmt>
  <rfmt sheetId="1" sqref="A443:L443" start="0" length="0">
    <dxf>
      <border>
        <bottom style="thin">
          <color auto="1"/>
        </bottom>
      </border>
    </dxf>
  </rfmt>
  <rfmt sheetId="1" sqref="N442:N443" start="0" length="0">
    <dxf>
      <border>
        <left style="thin">
          <color auto="1"/>
        </left>
      </border>
    </dxf>
  </rfmt>
  <rfmt sheetId="1" sqref="N442" start="0" length="0">
    <dxf>
      <border>
        <top style="thin">
          <color auto="1"/>
        </top>
      </border>
    </dxf>
  </rfmt>
  <rfmt sheetId="1" sqref="N442:N443" start="0" length="0">
    <dxf>
      <border>
        <right style="thin">
          <color auto="1"/>
        </right>
      </border>
    </dxf>
  </rfmt>
  <rfmt sheetId="1" sqref="N443" start="0" length="0">
    <dxf>
      <border>
        <bottom style="thin">
          <color auto="1"/>
        </bottom>
      </border>
    </dxf>
  </rfmt>
  <rfmt sheetId="1" sqref="P442:P443" start="0" length="0">
    <dxf>
      <border>
        <left style="thin">
          <color auto="1"/>
        </left>
      </border>
    </dxf>
  </rfmt>
  <rfmt sheetId="1" sqref="P442" start="0" length="0">
    <dxf>
      <border>
        <top style="thin">
          <color auto="1"/>
        </top>
      </border>
    </dxf>
  </rfmt>
  <rfmt sheetId="1" sqref="P442:P443" start="0" length="0">
    <dxf>
      <border>
        <right style="thin">
          <color auto="1"/>
        </right>
      </border>
    </dxf>
  </rfmt>
  <rfmt sheetId="1" sqref="P443" start="0" length="0">
    <dxf>
      <border>
        <bottom style="thin">
          <color auto="1"/>
        </bottom>
      </border>
    </dxf>
  </rfmt>
  <rfmt sheetId="1" sqref="A442:L443 N442:N443 P442:P44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V7:V11 V13 V16:V17 V19 V21 V23 V25:V30 V41 V45 V47 V49 V51 V58 V63:V64 V75 V80:V81 V83 V87 V92 V94 V103 V106:V108 V114:V115 V122 V128 V131 V133:V136 V138 V140:V141 V151 V156 V164 V170:V173 V177 V183 V185 V187:V189 V193 V195:V196 V204 V206 V217 V220:V221 V225:V228 V230 V240 V244 V247 V249 V251 V256:V257 V261 V263:V264 V273:V274 V276:V278 V280 V299 V304 V307 V313 V322 V340 V345 V347 V349 V361:V364 V366 V368 V370 V372:V373 V390 V406:V407 V412 V420:V421 V426 V430" start="0" length="2147483647">
    <dxf>
      <font>
        <b/>
      </font>
    </dxf>
  </rfmt>
  <rfmt sheetId="1" sqref="V442:V443" start="0" length="2147483647">
    <dxf>
      <font>
        <b/>
      </font>
    </dxf>
  </rfmt>
  <rcc rId="218" sId="1">
    <nc r="E438" t="inlineStr">
      <is>
        <t>Celkem obecní:</t>
      </is>
    </nc>
  </rcc>
  <rfmt sheetId="1" sqref="E438" start="0" length="2147483647">
    <dxf>
      <font>
        <b/>
      </font>
    </dxf>
  </rfmt>
  <rcc rId="219" sId="1">
    <nc r="E444" t="inlineStr">
      <is>
        <t>Celkem krajské:</t>
      </is>
    </nc>
  </rcc>
  <rfmt sheetId="1" sqref="E444" start="0" length="2147483647">
    <dxf>
      <font>
        <b/>
      </font>
    </dxf>
  </rfmt>
  <rcc rId="220" sId="1">
    <nc r="N444">
      <f>SUM(N442:N443)</f>
    </nc>
  </rcc>
  <rcc rId="221" sId="1">
    <nc r="P444">
      <f>SUM(P442:P443)</f>
    </nc>
  </rcc>
  <rcc rId="222" sId="1">
    <nc r="R444">
      <f>SUM(R442:R443)</f>
    </nc>
  </rcc>
  <rcc rId="223" sId="1" odxf="1" dxf="1">
    <nc r="S444">
      <f>SUM(S442:S443)</f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" sId="1" odxf="1" dxf="1">
    <nc r="T444">
      <f>SUM(T442:T443)</f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5" sId="1" odxf="1" dxf="1">
    <nc r="U444">
      <f>SUM(U442:U443)</f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6" sId="1" odxf="1" dxf="1">
    <nc r="V444">
      <f>SUM(V442:V443)</f>
    </nc>
    <n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S444:V444">
    <dxf>
      <border>
        <left/>
        <right/>
        <vertical/>
      </border>
    </dxf>
  </rfmt>
  <rfmt sheetId="1" sqref="S444" start="0" length="0">
    <dxf>
      <border>
        <left/>
      </border>
    </dxf>
  </rfmt>
  <rfmt sheetId="1" sqref="V444" start="0" length="0">
    <dxf>
      <border>
        <right/>
      </border>
    </dxf>
  </rfmt>
  <rfmt sheetId="1" sqref="S444:V444" start="0" length="0">
    <dxf>
      <border>
        <bottom/>
      </border>
    </dxf>
  </rfmt>
  <rcc rId="227" sId="1">
    <nc r="E446" t="inlineStr">
      <is>
        <t>Celkem obecní + krajské:</t>
      </is>
    </nc>
  </rcc>
  <rfmt sheetId="1" sqref="E446" start="0" length="2147483647">
    <dxf>
      <font>
        <b/>
      </font>
    </dxf>
  </rfmt>
  <rcc rId="228" sId="1">
    <nc r="N446">
      <f>SUM(N438+N444)</f>
    </nc>
  </rcc>
  <rcc rId="229" sId="1">
    <nc r="P446">
      <f>SUM(P438+P444)</f>
    </nc>
  </rcc>
  <rcc rId="230" sId="1">
    <nc r="R446">
      <f>SUM(R438+R444)</f>
    </nc>
  </rcc>
  <rcc rId="231" sId="1" odxf="1" dxf="1">
    <nc r="S446">
      <f>SUM(S438+S444)</f>
    </nc>
    <ndxf>
      <numFmt numFmtId="4" formatCode="#,##0.00"/>
      <border outline="0">
        <top style="thin">
          <color indexed="64"/>
        </top>
      </border>
    </ndxf>
  </rcc>
  <rcc rId="232" sId="1" odxf="1" dxf="1">
    <nc r="T446">
      <f>SUM(T438+T444)</f>
    </nc>
    <ndxf>
      <numFmt numFmtId="4" formatCode="#,##0.00"/>
      <border outline="0">
        <top style="thin">
          <color indexed="64"/>
        </top>
      </border>
    </ndxf>
  </rcc>
  <rcc rId="233" sId="1" odxf="1" dxf="1">
    <nc r="U446">
      <f>SUM(U438+U444)</f>
    </nc>
    <ndxf>
      <numFmt numFmtId="4" formatCode="#,##0.00"/>
      <border outline="0">
        <top style="thin">
          <color indexed="64"/>
        </top>
      </border>
    </ndxf>
  </rcc>
  <rcc rId="234" sId="1" odxf="1" dxf="1">
    <nc r="V446">
      <f>SUM(V438+V444)</f>
    </nc>
    <ndxf>
      <numFmt numFmtId="4" formatCode="#,##0.00"/>
      <border outline="0">
        <top style="thin">
          <color indexed="64"/>
        </top>
      </border>
    </ndxf>
  </rcc>
  <rfmt sheetId="1" sqref="S445:V445" start="0" length="0">
    <dxf>
      <border>
        <bottom/>
      </border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P2" start="0" length="2147483647">
    <dxf>
      <font>
        <sz val="8"/>
      </font>
    </dxf>
  </rfmt>
  <rcv guid="{2A5ABBC2-6E21-4654-AA2C-58CC121289C7}" action="delete"/>
  <rdn rId="0" localSheetId="1" customView="1" name="Z_2A5ABBC2_6E21_4654_AA2C_58CC121289C7_.wvu.Cols" hidden="1" oldHidden="1">
    <formula>List1!$M:$M,List1!$O:$O,List1!$Q:$Q</formula>
    <oldFormula>List1!$M:$M,List1!$O:$O,List1!$Q:$Q</oldFormula>
  </rdn>
  <rdn rId="0" localSheetId="1" customView="1" name="Z_2A5ABBC2_6E21_4654_AA2C_58CC121289C7_.wvu.FilterData" hidden="1" oldHidden="1">
    <formula>List1!$M$3:$Q$440</formula>
    <oldFormula>List1!$M$3:$Q$440</oldFormula>
  </rdn>
  <rcv guid="{2A5ABBC2-6E21-4654-AA2C-58CC121289C7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" sId="1" numFmtId="4">
    <nc r="S226">
      <v>20709</v>
    </nc>
  </rcc>
  <rcc rId="238" sId="1" numFmtId="4">
    <nc r="T226">
      <v>7041</v>
    </nc>
  </rcc>
  <rcc rId="239" sId="1" numFmtId="4">
    <nc r="U226">
      <v>414</v>
    </nc>
  </rcc>
  <rcc rId="240" sId="1" numFmtId="4">
    <nc r="S230">
      <v>70054</v>
    </nc>
  </rcc>
  <rcc rId="241" sId="1" numFmtId="4">
    <nc r="T230">
      <v>23818</v>
    </nc>
  </rcc>
  <rcc rId="242" sId="1" numFmtId="4">
    <nc r="U230">
      <v>1401</v>
    </nc>
  </rcc>
  <rcc rId="243" sId="1" numFmtId="4">
    <oc r="V230">
      <f>SUM(S230:U230)</f>
    </oc>
    <nc r="V230">
      <v>95273</v>
    </nc>
  </rcc>
  <rcc rId="244" sId="1" numFmtId="4">
    <nc r="S227">
      <v>103035</v>
    </nc>
  </rcc>
  <rcc rId="245" sId="1" numFmtId="4">
    <nc r="T227">
      <v>35032</v>
    </nc>
  </rcc>
  <rcc rId="246" sId="1" numFmtId="4">
    <nc r="U227">
      <v>2060</v>
    </nc>
  </rcc>
  <rcc rId="247" sId="1" numFmtId="4">
    <nc r="S228">
      <v>128347</v>
    </nc>
  </rcc>
  <rcc rId="248" sId="1" numFmtId="4">
    <nc r="T228">
      <v>43638</v>
    </nc>
  </rcc>
  <rcc rId="249" sId="1" numFmtId="4">
    <nc r="U228">
      <v>2566</v>
    </nc>
  </rcc>
  <rcc rId="250" sId="1" numFmtId="4">
    <nc r="S171">
      <v>49600</v>
    </nc>
  </rcc>
  <rcc rId="251" sId="1" numFmtId="4">
    <nc r="T171">
      <v>16864</v>
    </nc>
  </rcc>
  <rcc rId="252" sId="1" numFmtId="4">
    <nc r="U171">
      <v>992</v>
    </nc>
  </rcc>
  <rcc rId="253" sId="1" numFmtId="4">
    <nc r="S172">
      <v>103035</v>
    </nc>
  </rcc>
  <rcc rId="254" sId="1" numFmtId="4">
    <nc r="T172">
      <v>35032</v>
    </nc>
  </rcc>
  <rcc rId="255" sId="1" numFmtId="4">
    <nc r="U172">
      <v>2060</v>
    </nc>
  </rcc>
  <rcc rId="256" sId="1" numFmtId="4">
    <nc r="S263">
      <v>164907</v>
    </nc>
  </rcc>
  <rcc rId="257" sId="1" numFmtId="4">
    <nc r="T263">
      <v>56068</v>
    </nc>
  </rcc>
  <rcc rId="258" sId="1" numFmtId="4">
    <nc r="U263">
      <v>3298</v>
    </nc>
  </rcc>
  <rcc rId="259" sId="1" numFmtId="4">
    <nc r="T264">
      <v>70064</v>
    </nc>
  </rcc>
  <rcc rId="260" sId="1" numFmtId="4">
    <nc r="U264">
      <v>4121</v>
    </nc>
  </rcc>
  <rcc rId="261" sId="1" numFmtId="4">
    <nc r="S264">
      <v>206070</v>
    </nc>
  </rcc>
  <rcc rId="262" sId="1" numFmtId="4">
    <nc r="S274">
      <v>103035</v>
    </nc>
  </rcc>
  <rcc rId="263" sId="1" numFmtId="4">
    <nc r="T274">
      <v>35032</v>
    </nc>
  </rcc>
  <rcc rId="264" sId="1" numFmtId="4">
    <nc r="U274">
      <v>2060</v>
    </nc>
  </rcc>
  <rcc rId="265" sId="1" numFmtId="4">
    <nc r="S83">
      <v>309106</v>
    </nc>
  </rcc>
  <rcc rId="266" sId="1" numFmtId="4">
    <nc r="T83">
      <v>105096</v>
    </nc>
  </rcc>
  <rcc rId="267" sId="1" numFmtId="4">
    <nc r="U83">
      <v>6182</v>
    </nc>
  </rcc>
  <rcc rId="268" sId="1" numFmtId="4">
    <nc r="S251">
      <v>177180</v>
    </nc>
  </rcc>
  <rcc rId="269" sId="1" numFmtId="4">
    <nc r="T251">
      <v>60241</v>
    </nc>
  </rcc>
  <rcc rId="270" sId="1" numFmtId="4">
    <nc r="U251">
      <v>3543</v>
    </nc>
  </rcc>
  <rcc rId="271" sId="1" numFmtId="4">
    <nc r="S75">
      <v>92041</v>
    </nc>
  </rcc>
  <rcc rId="272" sId="1" numFmtId="4">
    <nc r="T75">
      <v>31294</v>
    </nc>
  </rcc>
  <rcc rId="273" sId="1" numFmtId="4">
    <nc r="U75">
      <v>1840</v>
    </nc>
  </rcc>
  <rcc rId="274" sId="1" numFmtId="4">
    <nc r="S103">
      <v>148545</v>
    </nc>
  </rcc>
  <rcc rId="275" sId="1" numFmtId="4">
    <nc r="T103">
      <v>50505</v>
    </nc>
  </rcc>
  <rcc rId="276" sId="1" numFmtId="4">
    <nc r="U103">
      <v>2970</v>
    </nc>
  </rcc>
  <rcc rId="277" sId="1" numFmtId="4">
    <nc r="S136">
      <v>39118</v>
    </nc>
  </rcc>
  <rcc rId="278" sId="1" numFmtId="4">
    <nc r="T136">
      <v>13300</v>
    </nc>
  </rcc>
  <rcc rId="279" sId="1" numFmtId="4">
    <nc r="U136">
      <v>782</v>
    </nc>
  </rcc>
  <rcc rId="280" sId="1" numFmtId="4">
    <nc r="S92">
      <v>177435</v>
    </nc>
  </rcc>
  <rcc rId="281" sId="1" numFmtId="4">
    <nc r="T92">
      <v>60328</v>
    </nc>
  </rcc>
  <rcc rId="282" sId="1" numFmtId="4">
    <nc r="U92">
      <v>3548</v>
    </nc>
  </rcc>
  <rcc rId="283" sId="1" numFmtId="4">
    <nc r="S280">
      <v>53691</v>
    </nc>
  </rcc>
  <rcc rId="284" sId="1" numFmtId="4">
    <nc r="T280">
      <v>18255</v>
    </nc>
  </rcc>
  <rcc rId="285" sId="1" numFmtId="4">
    <nc r="U280">
      <v>1073</v>
    </nc>
  </rcc>
  <rcc rId="286" sId="1" numFmtId="4">
    <nc r="S240">
      <v>18920</v>
    </nc>
  </rcc>
  <rcc rId="287" sId="1" numFmtId="4">
    <nc r="T240">
      <v>6433</v>
    </nc>
  </rcc>
  <rcc rId="288" sId="1" numFmtId="4">
    <nc r="U240">
      <v>378</v>
    </nc>
  </rcc>
  <rcc rId="289" sId="1" numFmtId="4">
    <nc r="S23">
      <v>115307</v>
    </nc>
  </rcc>
  <rcc rId="290" sId="1" numFmtId="4">
    <nc r="T23">
      <v>39204</v>
    </nc>
  </rcc>
  <rcc rId="291" sId="1" numFmtId="4">
    <nc r="U23">
      <v>2306</v>
    </nc>
  </rcc>
  <rcc rId="292" sId="1" numFmtId="4">
    <nc r="S115">
      <v>52924</v>
    </nc>
  </rcc>
  <rcc rId="293" sId="1" numFmtId="4">
    <nc r="T115">
      <v>17994</v>
    </nc>
  </rcc>
  <rcc rId="294" sId="1" numFmtId="4">
    <nc r="U115">
      <v>1058</v>
    </nc>
  </rcc>
  <rfmt sheetId="1" sqref="A322:L322">
    <dxf>
      <fill>
        <patternFill patternType="solid">
          <bgColor rgb="FFFFC000"/>
        </patternFill>
      </fill>
    </dxf>
  </rfmt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221">
    <dxf>
      <fill>
        <patternFill>
          <bgColor theme="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S187">
      <v>82582</v>
    </nc>
  </rcc>
  <rcc rId="2" sId="1">
    <nc r="T187">
      <v>28078</v>
    </nc>
  </rcc>
  <rcc rId="3" sId="1">
    <nc r="U187">
      <v>1651</v>
    </nc>
  </rcc>
  <rcc rId="4" sId="1">
    <nc r="S177">
      <v>228825</v>
    </nc>
  </rcc>
  <rcc rId="5" sId="1">
    <nc r="T177">
      <v>77801</v>
    </nc>
  </rcc>
  <rcc rId="6" sId="1">
    <nc r="U177">
      <v>4576</v>
    </nc>
  </rcc>
  <rcc rId="7" sId="1">
    <nc r="S106">
      <v>297856</v>
    </nc>
  </rcc>
  <rcc rId="8" sId="1">
    <nc r="T106">
      <v>101271</v>
    </nc>
  </rcc>
  <rcc rId="9" sId="1">
    <nc r="U106">
      <v>5957</v>
    </nc>
  </rcc>
  <rfmt sheetId="1" sqref="T304">
    <dxf>
      <numFmt numFmtId="165" formatCode="#,##0.000"/>
    </dxf>
  </rfmt>
  <rfmt sheetId="1" sqref="T304">
    <dxf>
      <numFmt numFmtId="4" formatCode="#,##0.00"/>
    </dxf>
  </rfmt>
  <rfmt sheetId="1" sqref="T304">
    <dxf>
      <numFmt numFmtId="166" formatCode="#,##0.0"/>
    </dxf>
  </rfmt>
  <rfmt sheetId="1" sqref="T304">
    <dxf>
      <numFmt numFmtId="3" formatCode="#,##0"/>
    </dxf>
  </rfmt>
  <rfmt sheetId="1" sqref="U304">
    <dxf>
      <numFmt numFmtId="165" formatCode="#,##0.000"/>
    </dxf>
  </rfmt>
  <rfmt sheetId="1" sqref="U304">
    <dxf>
      <numFmt numFmtId="4" formatCode="#,##0.00"/>
    </dxf>
  </rfmt>
  <rfmt sheetId="1" sqref="U304">
    <dxf>
      <numFmt numFmtId="166" formatCode="#,##0.0"/>
    </dxf>
  </rfmt>
  <rfmt sheetId="1" sqref="U304">
    <dxf>
      <numFmt numFmtId="3" formatCode="#,##0"/>
    </dxf>
  </rfmt>
  <rfmt sheetId="1" sqref="U304">
    <dxf>
      <numFmt numFmtId="166" formatCode="#,##0.0"/>
    </dxf>
  </rfmt>
  <rfmt sheetId="1" sqref="U304">
    <dxf>
      <numFmt numFmtId="4" formatCode="#,##0.00"/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322" start="0" length="0">
    <dxf>
      <fill>
        <patternFill patternType="none">
          <bgColor indexed="65"/>
        </patternFill>
      </fill>
    </dxf>
  </rfmt>
  <rfmt sheetId="1" sqref="C322" start="0" length="0">
    <dxf>
      <fill>
        <patternFill patternType="none">
          <bgColor indexed="65"/>
        </patternFill>
      </fill>
      <border outline="0">
        <left/>
      </border>
    </dxf>
  </rfmt>
  <rfmt sheetId="1" sqref="D322" start="0" length="0">
    <dxf>
      <fill>
        <patternFill patternType="none">
          <bgColor indexed="65"/>
        </patternFill>
      </fill>
    </dxf>
  </rfmt>
  <rfmt sheetId="1" sqref="E322" start="0" length="0">
    <dxf>
      <fill>
        <patternFill patternType="none">
          <bgColor indexed="65"/>
        </patternFill>
      </fill>
      <border outline="0">
        <right/>
      </border>
    </dxf>
  </rfmt>
  <rfmt sheetId="1" sqref="F322" start="0" length="0">
    <dxf>
      <fill>
        <patternFill patternType="none">
          <bgColor indexed="65"/>
        </patternFill>
      </fill>
      <border outline="0">
        <left style="thin">
          <color indexed="64"/>
        </left>
        <right/>
        <top/>
        <bottom style="thin">
          <color indexed="64"/>
        </bottom>
      </border>
    </dxf>
  </rfmt>
  <rfmt sheetId="1" sqref="G322" start="0" length="0">
    <dxf>
      <fill>
        <patternFill patternType="none">
          <bgColor indexed="65"/>
        </patternFill>
      </fill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1" sqref="H322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I322" start="0" length="0">
    <dxf>
      <fill>
        <patternFill patternType="none">
          <bgColor indexed="65"/>
        </patternFill>
      </fill>
    </dxf>
  </rfmt>
  <rfmt sheetId="1" sqref="J322" start="0" length="0">
    <dxf>
      <fill>
        <patternFill patternType="none">
          <bgColor indexed="65"/>
        </patternFill>
      </fill>
    </dxf>
  </rfmt>
  <rfmt sheetId="1" sqref="K322" start="0" length="0">
    <dxf>
      <fill>
        <patternFill patternType="none">
          <bgColor indexed="65"/>
        </patternFill>
      </fill>
    </dxf>
  </rfmt>
  <rfmt sheetId="1" sqref="L322" start="0" length="0">
    <dxf>
      <fill>
        <patternFill patternType="none">
          <bgColor indexed="65"/>
        </patternFill>
      </fill>
    </dxf>
  </rfmt>
  <rrc rId="295" sId="1" ref="A345:XFD345" action="insertRow">
    <undo index="4" exp="area" ref3D="1" dr="$Q$1:$Q$1048576" dn="Z_BE950191_92DA_46B1_A8DA_9BF1036C344B_.wvu.Cols" sId="1"/>
    <undo index="2" exp="area" ref3D="1" dr="$O$1:$O$1048576" dn="Z_BE950191_92DA_46B1_A8DA_9BF1036C344B_.wvu.Cols" sId="1"/>
    <undo index="1" exp="area" ref3D="1" dr="$M$1:$M$1048576" dn="Z_BE950191_92DA_46B1_A8DA_9BF1036C344B_.wvu.Cols" sId="1"/>
    <undo index="4" exp="area" ref3D="1" dr="$Q$1:$Q$1048576" dn="Z_2A5ABBC2_6E21_4654_AA2C_58CC121289C7_.wvu.Cols" sId="1"/>
    <undo index="2" exp="area" ref3D="1" dr="$O$1:$O$1048576" dn="Z_2A5ABBC2_6E21_4654_AA2C_58CC121289C7_.wvu.Cols" sId="1"/>
    <undo index="1" exp="area" ref3D="1" dr="$M$1:$M$1048576" dn="Z_2A5ABBC2_6E21_4654_AA2C_58CC121289C7_.wvu.Cols" sId="1"/>
  </rrc>
  <rfmt sheetId="1" sqref="A345" start="0" length="0">
    <dxf>
      <fill>
        <patternFill patternType="solid">
          <bgColor rgb="FFFFC000"/>
        </patternFill>
      </fill>
    </dxf>
  </rfmt>
  <rfmt sheetId="1" sqref="G345" start="0" length="0">
    <dxf>
      <border outline="0">
        <top style="thin">
          <color indexed="64"/>
        </top>
      </border>
    </dxf>
  </rfmt>
  <rfmt sheetId="1" sqref="M34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34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34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P34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Q34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R34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S345" start="0" length="0">
    <dxf>
      <font>
        <b/>
        <sz val="11"/>
        <color theme="1"/>
        <name val="Calibri"/>
        <scheme val="minor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96" sId="1">
    <nc r="A345" t="inlineStr">
      <is>
        <t>RK</t>
      </is>
    </nc>
  </rcc>
  <rcc rId="297" sId="1">
    <nc r="B345">
      <v>7675</v>
    </nc>
  </rcc>
  <rcc rId="298" sId="1">
    <nc r="C345">
      <v>3111</v>
    </nc>
  </rcc>
  <rcc rId="299" sId="1">
    <nc r="D345">
      <v>25</v>
    </nc>
  </rcc>
  <rcc rId="300" sId="1">
    <nc r="E345" t="inlineStr">
      <is>
        <t>Mateřská škola Rokytnice v Orlických horách, okres Rychnov nad Kněžnou</t>
      </is>
    </nc>
  </rcc>
  <rcc rId="301" sId="1">
    <nc r="F345" t="inlineStr">
      <is>
        <t>Mateřská škola</t>
      </is>
    </nc>
  </rcc>
  <rcc rId="302" sId="1">
    <nc r="G345" t="inlineStr">
      <is>
        <t>Horská 172</t>
      </is>
    </nc>
  </rcc>
  <rcc rId="303" sId="1">
    <nc r="H345" t="inlineStr">
      <is>
        <t>517 61  Rokytnice v Orl.h.</t>
      </is>
    </nc>
  </rcc>
  <rcc rId="304" sId="1">
    <nc r="I345">
      <v>75015421</v>
    </nc>
  </rcc>
  <rcc rId="305" sId="1" numFmtId="4">
    <nc r="J345">
      <v>12</v>
    </nc>
  </rcc>
  <rcc rId="306" sId="1">
    <nc r="K345" t="inlineStr">
      <is>
        <t>Město Rokytnice v Orlických horách</t>
      </is>
    </nc>
  </rcc>
  <rcc rId="307" sId="1">
    <nc r="L345" t="inlineStr">
      <is>
        <t>1244231379/0800</t>
      </is>
    </nc>
  </rcc>
  <rcc rId="308" sId="1" odxf="1" dxf="1">
    <nc r="M345">
      <v>3</v>
    </nc>
    <ndxf>
      <fill>
        <patternFill patternType="solid">
          <bgColor theme="9" tint="0.79998168889431442"/>
        </patternFill>
      </fill>
    </ndxf>
  </rcc>
  <rcc rId="309" sId="1">
    <nc r="N345">
      <v>1</v>
    </nc>
  </rcc>
  <rcc rId="310" sId="1">
    <nc r="O345">
      <v>4.8250000000000002</v>
    </nc>
  </rcc>
  <rcc rId="311" sId="1" odxf="1" dxf="1">
    <nc r="P345">
      <v>0.36299999999999999</v>
    </nc>
    <ndxf>
      <numFmt numFmtId="0" formatCode="General"/>
    </ndxf>
  </rcc>
  <rcc rId="312" sId="1" odxf="1" dxf="1">
    <nc r="Q345">
      <v>5.1879999999999997</v>
    </nc>
    <ndxf>
      <numFmt numFmtId="0" formatCode="General"/>
      <fill>
        <patternFill patternType="solid">
          <bgColor theme="9" tint="0.79998168889431442"/>
        </patternFill>
      </fill>
      <border outline="0">
        <right/>
      </border>
    </ndxf>
  </rcc>
  <rcc rId="313" sId="1" odxf="1" dxf="1">
    <nc r="R345">
      <f>ROUND(P345/12*8,3)</f>
    </nc>
    <ndxf>
      <numFmt numFmtId="0" formatCode="General"/>
    </ndxf>
  </rcc>
  <rfmt sheetId="1" sqref="S345" start="0" length="0">
    <dxf>
      <font>
        <b val="0"/>
        <sz val="11"/>
        <color theme="1"/>
        <name val="Calibri"/>
        <scheme val="minor"/>
      </font>
    </dxf>
  </rfmt>
  <rfmt sheetId="1" sqref="T34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U345" start="0" length="0">
    <dxf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14" sId="1" odxf="1" dxf="1">
    <nc r="V345">
      <f>SUM(S345:U345)</f>
    </nc>
    <ndxf>
      <font>
        <b/>
        <sz val="11"/>
        <color theme="1"/>
        <name val="Calibri"/>
        <scheme val="minor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5" sId="1">
    <oc r="A322" t="inlineStr">
      <is>
        <t>RK</t>
      </is>
    </oc>
    <nc r="A322"/>
  </rcc>
  <rcc rId="316" sId="1">
    <oc r="B322">
      <v>7652</v>
    </oc>
    <nc r="B322"/>
  </rcc>
  <rcc rId="317" sId="1">
    <oc r="C322">
      <v>3113</v>
    </oc>
    <nc r="C322"/>
  </rcc>
  <rcc rId="318" sId="1">
    <oc r="D322">
      <v>3</v>
    </oc>
    <nc r="D322"/>
  </rcc>
  <rcc rId="319" sId="1">
    <oc r="E322" t="inlineStr">
      <is>
        <t>Základní škola Rokytnice v Orlických horách, okres Rychnov nad Kněžnou</t>
      </is>
    </oc>
    <nc r="E322"/>
  </rcc>
  <rcc rId="320" sId="1">
    <oc r="F322" t="inlineStr">
      <is>
        <t>Základní škola</t>
      </is>
    </oc>
    <nc r="F322"/>
  </rcc>
  <rcc rId="321" sId="1">
    <oc r="G322" t="inlineStr">
      <is>
        <t>Školní 232</t>
      </is>
    </oc>
    <nc r="G322"/>
  </rcc>
  <rcc rId="322" sId="1">
    <oc r="H322" t="inlineStr">
      <is>
        <t>517 61  Rokytnice v Orl.h.</t>
      </is>
    </oc>
    <nc r="H322"/>
  </rcc>
  <rcc rId="323" sId="1">
    <oc r="I322">
      <v>75015340</v>
    </oc>
    <nc r="I322"/>
  </rcc>
  <rcc rId="324" sId="1" numFmtId="4">
    <oc r="J322">
      <v>12</v>
    </oc>
    <nc r="J322"/>
  </rcc>
  <rcc rId="325" sId="1">
    <oc r="K322" t="inlineStr">
      <is>
        <t>Město Rokytnice v Orlických horách</t>
      </is>
    </oc>
    <nc r="K322"/>
  </rcc>
  <rcc rId="326" sId="1">
    <oc r="L322" t="inlineStr">
      <is>
        <t>1244227329/0800</t>
      </is>
    </oc>
    <nc r="L322"/>
  </rcc>
  <rcc rId="327" sId="1">
    <oc r="M322">
      <v>3</v>
    </oc>
    <nc r="M322"/>
  </rcc>
  <rcc rId="328" sId="1">
    <oc r="N322">
      <v>1</v>
    </oc>
    <nc r="N322"/>
  </rcc>
  <rcc rId="329" sId="1">
    <oc r="O322">
      <v>4.8250000000000002</v>
    </oc>
    <nc r="O322"/>
  </rcc>
  <rcc rId="330" sId="1">
    <oc r="P322">
      <v>0.36299999999999999</v>
    </oc>
    <nc r="P322"/>
  </rcc>
  <rcc rId="331" sId="1">
    <oc r="Q322">
      <v>5.1879999999999997</v>
    </oc>
    <nc r="Q322"/>
  </rcc>
  <rcc rId="332" sId="1">
    <oc r="R322">
      <f>ROUND(P322/12*8,3)</f>
    </oc>
    <nc r="R322"/>
  </rcc>
  <rcc rId="333" sId="1">
    <oc r="V322">
      <f>SUM(S322:U322)</f>
    </oc>
    <nc r="V322"/>
  </rcc>
  <rrc rId="334" sId="1" ref="A322:XFD322" action="deleteRow">
    <undo index="4" exp="area" ref3D="1" dr="$Q$1:$Q$1048576" dn="Z_BE950191_92DA_46B1_A8DA_9BF1036C344B_.wvu.Cols" sId="1"/>
    <undo index="2" exp="area" ref3D="1" dr="$O$1:$O$1048576" dn="Z_BE950191_92DA_46B1_A8DA_9BF1036C344B_.wvu.Cols" sId="1"/>
    <undo index="1" exp="area" ref3D="1" dr="$M$1:$M$1048576" dn="Z_BE950191_92DA_46B1_A8DA_9BF1036C344B_.wvu.Cols" sId="1"/>
    <undo index="4" exp="area" ref3D="1" dr="$Q$1:$Q$1048576" dn="Z_2A5ABBC2_6E21_4654_AA2C_58CC121289C7_.wvu.Cols" sId="1"/>
    <undo index="2" exp="area" ref3D="1" dr="$O$1:$O$1048576" dn="Z_2A5ABBC2_6E21_4654_AA2C_58CC121289C7_.wvu.Cols" sId="1"/>
    <undo index="1" exp="area" ref3D="1" dr="$M$1:$M$1048576" dn="Z_2A5ABBC2_6E21_4654_AA2C_58CC121289C7_.wvu.Cols" sId="1"/>
    <rfmt sheetId="1" xfDxf="1" sqref="A322:XFD322" start="0" length="0"/>
    <rfmt sheetId="1" sqref="A322" start="0" length="0">
      <dxf>
        <font>
          <i/>
          <sz val="10"/>
          <color auto="1"/>
          <name val="Arial"/>
          <scheme val="none"/>
        </font>
        <fill>
          <patternFill patternType="solid">
            <bgColor rgb="FFFFC00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="1" sqref="F322" start="0" length="0">
      <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bottom style="thin">
            <color indexed="64"/>
          </bottom>
        </border>
      </dxf>
    </rfmt>
    <rfmt sheetId="1" s="1" sqref="G322" start="0" length="0">
      <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H322" start="0" length="0">
      <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I322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2" start="0" length="0">
      <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2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2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322" start="0" length="0">
      <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3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3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322" start="0" length="0">
      <dxf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qref="R3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322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322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322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322" start="0" length="0">
      <dxf>
        <font>
          <b/>
          <sz val="11"/>
          <color theme="1"/>
          <name val="Calibri"/>
          <scheme val="minor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5" sId="1" numFmtId="4">
    <nc r="S344">
      <v>92808</v>
    </nc>
  </rcc>
  <rcc rId="336" sId="1" numFmtId="4">
    <nc r="T344">
      <v>31555</v>
    </nc>
  </rcc>
  <rcc rId="337" sId="1" numFmtId="4">
    <nc r="U344">
      <v>1856</v>
    </nc>
  </rcc>
  <rcc rId="338" sId="1" numFmtId="4">
    <nc r="S349">
      <v>24800</v>
    </nc>
  </rcc>
  <rcc rId="339" sId="1" numFmtId="4">
    <nc r="T349">
      <v>8432</v>
    </nc>
  </rcc>
  <rcc rId="340" sId="1" numFmtId="4">
    <nc r="U349">
      <v>496</v>
    </nc>
  </rcc>
  <rcc rId="341" sId="1" numFmtId="4">
    <nc r="S345">
      <v>57782</v>
    </nc>
  </rcc>
  <rcc rId="342" sId="1" numFmtId="4">
    <nc r="T345">
      <v>19646</v>
    </nc>
  </rcc>
  <rcc rId="343" sId="1" numFmtId="4">
    <nc r="U345">
      <v>1155</v>
    </nc>
  </rcc>
  <rcc rId="344" sId="1" numFmtId="4">
    <nc r="S347">
      <v>48322</v>
    </nc>
  </rcc>
  <rcc rId="345" sId="1" numFmtId="4">
    <nc r="T347">
      <v>16429</v>
    </nc>
  </rcc>
  <rcc rId="346" sId="1" numFmtId="4">
    <nc r="U347">
      <v>966</v>
    </nc>
  </rcc>
  <rcc rId="347" sId="1" numFmtId="4">
    <nc r="S204">
      <v>12272</v>
    </nc>
  </rcc>
  <rcc rId="348" sId="1" numFmtId="4">
    <nc r="T204">
      <v>4172</v>
    </nc>
  </rcc>
  <rcc rId="349" sId="1" numFmtId="4">
    <nc r="U204">
      <v>245</v>
    </nc>
  </rcc>
  <rcc rId="350" sId="1" numFmtId="4">
    <nc r="S94">
      <v>107126</v>
    </nc>
  </rcc>
  <rcc rId="351" sId="1" numFmtId="4">
    <nc r="T94">
      <v>36423</v>
    </nc>
  </rcc>
  <rcc rId="352" sId="1" numFmtId="4">
    <nc r="U94">
      <v>2142</v>
    </nc>
  </rcc>
  <rcc rId="353" sId="1" numFmtId="4">
    <oc r="V94">
      <f>SUM(S94:U94)</f>
    </oc>
    <nc r="V94">
      <v>145691</v>
    </nc>
  </rcc>
  <rcc rId="354" sId="1" numFmtId="4">
    <nc r="S133">
      <v>152635</v>
    </nc>
  </rcc>
  <rcc rId="355" sId="1" numFmtId="4">
    <nc r="T133">
      <v>51896</v>
    </nc>
  </rcc>
  <rcc rId="356" sId="1" numFmtId="4">
    <nc r="U133">
      <v>3052</v>
    </nc>
  </rcc>
  <rcc rId="357" sId="1" numFmtId="4">
    <nc r="S273">
      <v>71332</v>
    </nc>
  </rcc>
  <rcc rId="358" sId="1" numFmtId="4">
    <nc r="T273">
      <v>24253</v>
    </nc>
  </rcc>
  <rcc rId="359" sId="1" numFmtId="4">
    <nc r="U273">
      <v>1426</v>
    </nc>
  </rcc>
  <rcc rId="360" sId="1" numFmtId="4">
    <nc r="S25">
      <v>61872</v>
    </nc>
  </rcc>
  <rcc rId="361" sId="1" numFmtId="4">
    <nc r="T25">
      <v>21036</v>
    </nc>
  </rcc>
  <rcc rId="362" sId="1" numFmtId="4">
    <nc r="U25">
      <v>1237</v>
    </nc>
  </rcc>
  <rcc rId="363" sId="1" numFmtId="4">
    <oc r="V25">
      <f>SUM(S25:U25)</f>
    </oc>
    <nc r="V25">
      <v>84145</v>
    </nc>
  </rcc>
  <rcc rId="364" sId="1" numFmtId="4">
    <nc r="S173">
      <v>41163</v>
    </nc>
  </rcc>
  <rcc rId="365" sId="1" numFmtId="4">
    <nc r="T173">
      <v>13995</v>
    </nc>
  </rcc>
  <rcc rId="366" sId="1" numFmtId="4">
    <nc r="U173">
      <v>823</v>
    </nc>
  </rcc>
  <rcc rId="367" sId="1" numFmtId="4">
    <nc r="S26">
      <v>102268</v>
    </nc>
  </rcc>
  <rcc rId="368" sId="1" numFmtId="4">
    <nc r="T26">
      <v>34771</v>
    </nc>
  </rcc>
  <rcc rId="369" sId="1" numFmtId="4">
    <nc r="U26">
      <v>2045</v>
    </nc>
  </rcc>
  <rcc rId="370" sId="1" numFmtId="4">
    <nc r="S412">
      <v>103035</v>
    </nc>
  </rcc>
  <rcc rId="371" sId="1" numFmtId="4">
    <nc r="T412">
      <v>35032</v>
    </nc>
  </rcc>
  <rcc rId="372" sId="1" numFmtId="4">
    <nc r="U412">
      <v>2060</v>
    </nc>
  </rcc>
  <rcc rId="373" sId="1" numFmtId="4">
    <nc r="S339">
      <v>63918</v>
    </nc>
  </rcc>
  <rcc rId="374" sId="1" numFmtId="4">
    <nc r="T339">
      <v>21732</v>
    </nc>
  </rcc>
  <rcc rId="375" sId="1" numFmtId="4">
    <nc r="U339">
      <v>1278</v>
    </nc>
  </rcc>
  <rcc rId="376" sId="1" numFmtId="4">
    <nc r="S27">
      <v>74144</v>
    </nc>
  </rcc>
  <rcc rId="377" sId="1" numFmtId="4">
    <nc r="T27">
      <v>25209</v>
    </nc>
  </rcc>
  <rcc rId="378" sId="1" numFmtId="4">
    <nc r="U27">
      <v>1482</v>
    </nc>
  </rcc>
  <rcc rId="379" sId="1" numFmtId="4">
    <nc r="S185">
      <v>41163</v>
    </nc>
  </rcc>
  <rcc rId="380" sId="1" numFmtId="4">
    <nc r="T185">
      <v>13995</v>
    </nc>
  </rcc>
  <rcc rId="381" sId="1" numFmtId="4">
    <nc r="U185">
      <v>823</v>
    </nc>
  </rcc>
  <rcc rId="382" sId="1" numFmtId="4">
    <nc r="S28">
      <v>550203</v>
    </nc>
  </rcc>
  <rcc rId="383" sId="1" numFmtId="4">
    <nc r="T28">
      <v>187069</v>
    </nc>
  </rcc>
  <rcc rId="384" sId="1" numFmtId="4">
    <nc r="U28">
      <v>11004</v>
    </nc>
  </rcc>
  <rcc rId="385" sId="1" numFmtId="4">
    <nc r="S366">
      <v>53691</v>
    </nc>
  </rcc>
  <rcc rId="386" sId="1" numFmtId="4">
    <nc r="T366">
      <v>18255</v>
    </nc>
  </rcc>
  <rcc rId="387" sId="1" numFmtId="4">
    <nc r="U366">
      <v>1073</v>
    </nc>
  </rcc>
  <rcc rId="388" sId="1" numFmtId="4">
    <nc r="S29">
      <v>177435</v>
    </nc>
  </rcc>
  <rcc rId="389" sId="1" numFmtId="4">
    <nc r="T29">
      <v>60328</v>
    </nc>
  </rcc>
  <rcc rId="390" sId="1" numFmtId="4">
    <nc r="U29">
      <v>3548</v>
    </nc>
  </rcc>
  <rcc rId="391" sId="1" numFmtId="4">
    <nc r="S390">
      <v>158516</v>
    </nc>
  </rcc>
  <rcc rId="392" sId="1" numFmtId="4">
    <nc r="T390">
      <v>53895</v>
    </nc>
  </rcc>
  <rcc rId="393" sId="1" numFmtId="4">
    <nc r="U390">
      <v>3170</v>
    </nc>
  </rcc>
  <rcc rId="394" sId="1" numFmtId="4">
    <nc r="S138">
      <v>88206</v>
    </nc>
  </rcc>
  <rcc rId="395" sId="1" numFmtId="4">
    <nc r="T138">
      <v>29990</v>
    </nc>
  </rcc>
  <rcc rId="396" sId="1" numFmtId="4">
    <nc r="U138">
      <v>1764</v>
    </nc>
  </rcc>
  <rcc rId="397" sId="1" numFmtId="4">
    <nc r="S206">
      <v>204536</v>
    </nc>
  </rcc>
  <rcc rId="398" sId="1" numFmtId="4">
    <nc r="T206">
      <v>69542</v>
    </nc>
  </rcc>
  <rcc rId="399" sId="1" numFmtId="4">
    <nc r="U206">
      <v>4090</v>
    </nc>
  </rcc>
  <rcc rId="400" sId="1" numFmtId="4">
    <nc r="S256">
      <v>60083</v>
    </nc>
  </rcc>
  <rcc rId="401" sId="1" numFmtId="4">
    <nc r="T256">
      <v>20428</v>
    </nc>
  </rcc>
  <rcc rId="402" sId="1" numFmtId="4">
    <nc r="U256">
      <v>1201</v>
    </nc>
  </rcc>
  <rcc rId="403" sId="1" numFmtId="4">
    <nc r="S257">
      <v>45254</v>
    </nc>
  </rcc>
  <rcc rId="404" sId="1" numFmtId="4">
    <nc r="T257">
      <v>15386</v>
    </nc>
  </rcc>
  <rcc rId="405" sId="1" numFmtId="4">
    <nc r="U257">
      <v>905</v>
    </nc>
  </rcc>
  <rcc rId="406" sId="1" numFmtId="4">
    <nc r="S193">
      <v>49600</v>
    </nc>
  </rcc>
  <rcc rId="407" sId="1" numFmtId="4">
    <nc r="T193">
      <v>16864</v>
    </nc>
  </rcc>
  <rcc rId="408" sId="1" numFmtId="4">
    <nc r="U193">
      <v>992</v>
    </nc>
  </rcc>
  <rcc rId="409" sId="1" numFmtId="4">
    <nc r="S170">
      <v>51134</v>
    </nc>
  </rcc>
  <rcc rId="410" sId="1" numFmtId="4">
    <nc r="T170">
      <v>17386</v>
    </nc>
  </rcc>
  <rcc rId="411" sId="1" numFmtId="4">
    <nc r="U170">
      <v>1022</v>
    </nc>
  </rcc>
  <rcc rId="412" sId="1" numFmtId="4">
    <nc r="S364">
      <v>154681</v>
    </nc>
  </rcc>
  <rcc rId="413" sId="1" numFmtId="4">
    <nc r="T364">
      <v>52592</v>
    </nc>
  </rcc>
  <rcc rId="414" sId="1" numFmtId="4">
    <nc r="U364">
      <v>3093</v>
    </nc>
  </rcc>
  <rcc rId="415" sId="1" numFmtId="4">
    <nc r="S140">
      <v>94854</v>
    </nc>
  </rcc>
  <rcc rId="416" sId="1" numFmtId="4">
    <nc r="T140">
      <v>32250</v>
    </nc>
  </rcc>
  <rcc rId="417" sId="1" numFmtId="4">
    <nc r="U140">
      <v>1897</v>
    </nc>
  </rcc>
  <rcc rId="418" sId="1" numFmtId="4">
    <nc r="S420">
      <v>103035</v>
    </nc>
  </rcc>
  <rcc rId="419" sId="1" numFmtId="4">
    <nc r="T420">
      <v>35032</v>
    </nc>
  </rcc>
  <rcc rId="420" sId="1" numFmtId="4">
    <nc r="U420">
      <v>2060</v>
    </nc>
  </rcc>
  <rcc rId="421" sId="1" numFmtId="4">
    <nc r="S421">
      <v>28891</v>
    </nc>
  </rcc>
  <rcc rId="422" sId="1" numFmtId="4">
    <nc r="T421">
      <v>9823</v>
    </nc>
  </rcc>
  <rcc rId="423" sId="1" numFmtId="4">
    <nc r="U421">
      <v>577</v>
    </nc>
  </rcc>
  <rcc rId="424" sId="1" numFmtId="4">
    <nc r="S30">
      <v>57782</v>
    </nc>
  </rcc>
  <rcc rId="425" sId="1" numFmtId="4">
    <nc r="T30">
      <v>19646</v>
    </nc>
  </rcc>
  <rcc rId="426" sId="1" numFmtId="4">
    <nc r="U30">
      <v>1155</v>
    </nc>
  </rcc>
  <rcc rId="427" sId="1" numFmtId="4">
    <nc r="T261">
      <v>18255</v>
    </nc>
  </rcc>
  <rcc rId="428" sId="1" numFmtId="4">
    <nc r="U261">
      <v>1073</v>
    </nc>
  </rcc>
  <rcc rId="429" sId="1" numFmtId="4">
    <nc r="S261">
      <v>53691</v>
    </nc>
  </rcc>
  <rcc rId="430" sId="1" numFmtId="4">
    <nc r="S151">
      <v>21221</v>
    </nc>
  </rcc>
  <rcc rId="431" sId="1" numFmtId="4">
    <nc r="T151">
      <v>7215</v>
    </nc>
  </rcc>
  <rcc rId="432" sId="1" numFmtId="4">
    <nc r="U151">
      <v>424</v>
    </nc>
  </rcc>
  <rcc rId="433" sId="1" numFmtId="4">
    <nc r="S141">
      <v>94854</v>
    </nc>
  </rcc>
  <rcc rId="434" sId="1" numFmtId="4">
    <nc r="T141">
      <v>32250</v>
    </nc>
  </rcc>
  <rcc rId="435" sId="1" numFmtId="4">
    <nc r="U141">
      <v>1897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6" sId="1">
    <nc r="B442">
      <v>320</v>
    </nc>
  </rcc>
  <rcc rId="437" sId="1">
    <nc r="C442">
      <v>3114</v>
    </nc>
  </rcc>
  <rcc rId="438" sId="1">
    <nc r="G442" t="inlineStr">
      <is>
        <t>Hradecká 1231</t>
      </is>
    </nc>
  </rcc>
  <rcc rId="439" sId="1">
    <nc r="G443" t="inlineStr">
      <is>
        <t>Štefánikova 549</t>
      </is>
    </nc>
  </rcc>
  <rcc rId="440" sId="1">
    <nc r="H443" t="inlineStr">
      <is>
        <t>500 11  Hradec Králové</t>
      </is>
    </nc>
  </rcc>
  <rcc rId="441" sId="1">
    <nc r="H442" t="inlineStr">
      <is>
        <t>500 03  Hradec Králové</t>
      </is>
    </nc>
  </rcc>
  <rfmt sheetId="1" xfDxf="1" sqref="L44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42" sId="1">
    <nc r="L443" t="inlineStr">
      <is>
        <t>3244648309/0800</t>
      </is>
    </nc>
  </rcc>
  <rfmt sheetId="1" xfDxf="1" sqref="L442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43" sId="1">
    <nc r="L442" t="inlineStr">
      <is>
        <t>107-5044240287/0100</t>
      </is>
    </nc>
  </rcc>
  <rcc rId="444" sId="1">
    <nc r="B443">
      <v>321</v>
    </nc>
  </rcc>
  <rcc rId="445" sId="1">
    <nc r="C443">
      <v>3114</v>
    </nc>
  </rcc>
  <rdn rId="0" localSheetId="1" customView="1" name="Z_682A327D_6F90_4D79_AC6C_70F990447A5B_.wvu.Cols" hidden="1" oldHidden="1">
    <formula>List1!$M:$M,List1!$O:$O,List1!$Q:$Q</formula>
  </rdn>
  <rdn rId="0" localSheetId="1" customView="1" name="Z_682A327D_6F90_4D79_AC6C_70F990447A5B_.wvu.FilterData" hidden="1" oldHidden="1">
    <formula>List1!$M$3:$Q$440</formula>
  </rdn>
  <rcv guid="{682A327D-6F90-4D79-AC6C-70F990447A5B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E950191-92DA-46B1-A8DA-9BF1036C344B}" action="delete"/>
  <rdn rId="0" localSheetId="1" customView="1" name="Z_BE950191_92DA_46B1_A8DA_9BF1036C344B_.wvu.Cols" hidden="1" oldHidden="1">
    <formula>List1!$O:$O</formula>
    <oldFormula>List1!$M:$M,List1!$O:$O,List1!$Q:$Q</oldFormula>
  </rdn>
  <rdn rId="0" localSheetId="1" customView="1" name="Z_BE950191_92DA_46B1_A8DA_9BF1036C344B_.wvu.FilterData" hidden="1" oldHidden="1">
    <formula>List1!$M$3:$Q$440</formula>
    <oldFormula>List1!$M$3:$Q$440</oldFormula>
  </rdn>
  <rcv guid="{BE950191-92DA-46B1-A8DA-9BF1036C344B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E950191-92DA-46B1-A8DA-9BF1036C344B}" action="delete"/>
  <rdn rId="0" localSheetId="1" customView="1" name="Z_BE950191_92DA_46B1_A8DA_9BF1036C344B_.wvu.Cols" hidden="1" oldHidden="1">
    <formula>List1!$O:$O</formula>
    <oldFormula>List1!$O:$O</oldFormula>
  </rdn>
  <rdn rId="0" localSheetId="1" customView="1" name="Z_BE950191_92DA_46B1_A8DA_9BF1036C344B_.wvu.FilterData" hidden="1" oldHidden="1">
    <formula>List1!$M$3:$Q$440</formula>
    <oldFormula>List1!$M$3:$Q$440</oldFormula>
  </rdn>
  <rcv guid="{BE950191-92DA-46B1-A8DA-9BF1036C344B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E950191-92DA-46B1-A8DA-9BF1036C344B}" action="delete"/>
  <rdn rId="0" localSheetId="1" customView="1" name="Z_BE950191_92DA_46B1_A8DA_9BF1036C344B_.wvu.Cols" hidden="1" oldHidden="1">
    <formula>List1!$O:$O</formula>
    <oldFormula>List1!$O:$O</oldFormula>
  </rdn>
  <rdn rId="0" localSheetId="1" customView="1" name="Z_BE950191_92DA_46B1_A8DA_9BF1036C344B_.wvu.FilterData" hidden="1" oldHidden="1">
    <formula>List1!$M$3:$Q$440</formula>
    <oldFormula>List1!$M$3:$Q$440</oldFormula>
  </rdn>
  <rcv guid="{BE950191-92DA-46B1-A8DA-9BF1036C344B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E950191-92DA-46B1-A8DA-9BF1036C344B}" action="delete"/>
  <rdn rId="0" localSheetId="1" customView="1" name="Z_BE950191_92DA_46B1_A8DA_9BF1036C344B_.wvu.Cols" hidden="1" oldHidden="1">
    <formula>List1!$D:$D,List1!$F:$K,List1!$O:$O</formula>
    <oldFormula>List1!$O:$O</oldFormula>
  </rdn>
  <rdn rId="0" localSheetId="1" customView="1" name="Z_BE950191_92DA_46B1_A8DA_9BF1036C344B_.wvu.FilterData" hidden="1" oldHidden="1">
    <formula>List1!$M$3:$Q$440</formula>
    <oldFormula>List1!$M$3:$Q$440</oldFormula>
  </rdn>
  <rcv guid="{BE950191-92DA-46B1-A8DA-9BF1036C344B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6" sId="1" numFmtId="4">
    <oc r="S372">
      <v>55691</v>
    </oc>
    <nc r="S372">
      <v>53691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E950191-92DA-46B1-A8DA-9BF1036C344B}" action="delete"/>
  <rdn rId="0" localSheetId="1" customView="1" name="Z_BE950191_92DA_46B1_A8DA_9BF1036C344B_.wvu.Cols" hidden="1" oldHidden="1">
    <formula>List1!$D:$D,List1!$F:$K,List1!$O:$O</formula>
    <oldFormula>List1!$D:$D,List1!$F:$K,List1!$O:$O</oldFormula>
  </rdn>
  <rdn rId="0" localSheetId="1" customView="1" name="Z_BE950191_92DA_46B1_A8DA_9BF1036C344B_.wvu.FilterData" hidden="1" oldHidden="1">
    <formula>List1!$M$3:$Q$440</formula>
    <oldFormula>List1!$M$3:$Q$440</oldFormula>
  </rdn>
  <rcv guid="{BE950191-92DA-46B1-A8DA-9BF1036C344B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5E341242_6D10_408D_BCE1_C172EB36C6D1_.wvu.Cols" hidden="1" oldHidden="1">
    <formula>List1!$D:$D,List1!$F:$K,List1!$O:$O</formula>
  </rdn>
  <rdn rId="0" localSheetId="1" customView="1" name="Z_5E341242_6D10_408D_BCE1_C172EB36C6D1_.wvu.FilterData" hidden="1" oldHidden="1">
    <formula>List1!$M$3:$Q$440</formula>
  </rdn>
  <rcv guid="{5E341242-6D10-408D-BCE1-C172EB36C6D1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1" sId="1" ref="D1:D1048576" action="deleteCol">
    <undo index="4" exp="area" ref3D="1" dr="$O$1:$O$1048576" dn="Z_5E341242_6D10_408D_BCE1_C172EB36C6D1_.wvu.Cols" sId="1"/>
    <undo index="2" exp="area" ref3D="1" dr="$F$1:$K$1048576" dn="Z_5E341242_6D10_408D_BCE1_C172EB36C6D1_.wvu.Cols" sId="1"/>
    <undo index="1" exp="area" ref3D="1" dr="$D$1:$D$1048576" dn="Z_5E341242_6D10_408D_BCE1_C172EB36C6D1_.wvu.Cols" sId="1"/>
    <undo index="4" exp="area" ref3D="1" dr="$O$1:$O$1048576" dn="Z_BE950191_92DA_46B1_A8DA_9BF1036C344B_.wvu.Cols" sId="1"/>
    <undo index="2" exp="area" ref3D="1" dr="$F$1:$K$1048576" dn="Z_BE950191_92DA_46B1_A8DA_9BF1036C344B_.wvu.Cols" sId="1"/>
    <undo index="1" exp="area" ref3D="1" dr="$D$1:$D$1048576" dn="Z_BE950191_92DA_46B1_A8DA_9BF1036C344B_.wvu.Cols" sId="1"/>
    <undo index="4" exp="area" ref3D="1" dr="$Q$1:$Q$1048576" dn="Z_682A327D_6F90_4D79_AC6C_70F990447A5B_.wvu.Cols" sId="1"/>
    <undo index="2" exp="area" ref3D="1" dr="$O$1:$O$1048576" dn="Z_682A327D_6F90_4D79_AC6C_70F990447A5B_.wvu.Cols" sId="1"/>
    <undo index="1" exp="area" ref3D="1" dr="$M$1:$M$1048576" dn="Z_682A327D_6F90_4D79_AC6C_70F990447A5B_.wvu.Cols" sId="1"/>
    <undo index="4" exp="area" ref3D="1" dr="$Q$1:$Q$1048576" dn="Z_2A5ABBC2_6E21_4654_AA2C_58CC121289C7_.wvu.Cols" sId="1"/>
    <undo index="2" exp="area" ref3D="1" dr="$O$1:$O$1048576" dn="Z_2A5ABBC2_6E21_4654_AA2C_58CC121289C7_.wvu.Cols" sId="1"/>
    <undo index="1" exp="area" ref3D="1" dr="$M$1:$M$1048576" dn="Z_2A5ABBC2_6E21_4654_AA2C_58CC121289C7_.wvu.Cols" sId="1"/>
    <rfmt sheetId="1" xfDxf="1" sqref="D1:D1048576" start="0" length="0"/>
    <rcc rId="0" sId="1" dxf="1">
      <nc r="D2" t="inlineStr">
        <is>
          <t>poř. 
číslo</t>
        </is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D3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D4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D5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">
        <v>19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">
        <v>20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>
        <v>21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>
        <v>22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">
        <v>23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">
        <v>24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">
        <v>25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>
        <v>26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>
        <v>27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>
        <v>28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>
        <v>29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>
        <v>30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">
        <v>31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">
        <v>32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>
        <v>33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>
        <v>34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">
        <v>35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">
        <v>36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>
        <v>37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>
        <v>38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">
        <v>39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>
        <v>40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>
        <v>41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>
        <v>42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>
        <v>43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>
        <v>44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>
        <v>45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">
        <v>46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>
        <v>47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>
        <v>48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">
        <v>49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">
        <v>50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>
        <v>51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>
        <v>52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>
        <v>53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">
        <v>54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">
        <v>55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>
        <v>56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>
        <v>57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>
        <v>58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">
        <v>59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>
        <v>60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">
        <v>61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>
        <v>62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6">
        <v>63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">
        <v>64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>
        <v>65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">
        <v>66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>
        <v>67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>
        <v>68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2">
        <v>69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>
        <v>70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>
        <v>71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>
        <v>72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>
        <v>73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">
        <v>74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8">
        <v>75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>
        <v>76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>
        <v>77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>
        <v>78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3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4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5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7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8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9">
        <v>8</v>
      </nc>
      <ndxf>
        <font>
          <sz val="11"/>
          <color auto="1"/>
          <name val="Times New Roman"/>
          <scheme val="none"/>
        </font>
        <fill>
          <patternFill patternType="solid">
            <bgColor theme="6" tint="0.59999389629810485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2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3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6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7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8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1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2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>
        <v>5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1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7">
        <v>19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>
        <v>20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>
        <v>21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>
        <v>22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6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8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9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3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>
        <v>19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0">
        <v>20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>
        <v>21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>
        <v>22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>
        <v>23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>
        <v>24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>
        <v>25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>
        <v>26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7">
        <v>27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8">
        <v>28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>
        <v>29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>
        <v>30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>
        <v>31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>
        <v>32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>
        <v>33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4">
        <v>34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>
        <v>35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>
        <v>36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>
        <v>37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>
        <v>38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>
        <v>39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>
        <v>40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>
        <v>41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>
        <v>42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>
        <v>43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4">
        <v>44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6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9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3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7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9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5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6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6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8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5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0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1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>
        <v>19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9">
        <v>20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>
        <v>21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1">
        <v>22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>
        <v>23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>
        <v>24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>
        <v>25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>
        <v>26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>
        <v>27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>
        <v>28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>
        <v>29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9">
        <v>30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>
        <v>31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>
        <v>32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>
        <v>33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>
        <v>34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>
        <v>35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>
        <v>36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>
        <v>37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>
        <v>38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>
        <v>39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9">
        <v>40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>
        <v>41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>
        <v>42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>
        <v>43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3">
        <v>44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>
        <v>45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>
        <v>46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>
        <v>47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>
        <v>48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>
        <v>49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>
        <v>51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>
        <v>52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>
        <v>53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2">
        <v>54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4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7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9">
        <v>7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4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5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6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8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9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4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5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7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8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0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3">
        <v>19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>
        <v>20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>
        <v>21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6">
        <v>22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>
        <v>23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4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5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6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9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1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3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>
        <v>19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7">
        <v>20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8">
        <v>21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>
        <v>22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>
        <v>1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3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>
        <v>6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5">
        <v>7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2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>
        <v>16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5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6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7">
        <v>19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8">
        <v>20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9">
        <v>21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0">
        <v>22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>
        <v>23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>
        <v>24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>
        <v>25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4">
        <v>25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>
        <v>26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>
        <v>27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7">
        <v>28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>
        <v>29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9">
        <v>30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>
        <v>31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>
        <v>32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2">
        <v>33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>
        <v>34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4">
        <v>35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6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3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>
        <v>19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>
        <v>20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5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1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>
        <v>11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7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9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>
        <v>17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3">
        <v>19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4">
        <v>20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>
        <v>21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>
        <v>22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7">
        <v>23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>
        <v>24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>
        <v>25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>
        <v>26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1">
        <v>27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>
        <v>28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>
        <v>29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>
        <v>30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5">
        <v>31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>
        <v>32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>
        <v>33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>
        <v>34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9">
        <v>35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>
        <v>36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1">
        <v>37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>
        <v>38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>
        <v>39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4">
        <v>40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>
        <v>41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>
        <v>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7">
        <v>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8">
        <v>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>
        <v>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>
        <v>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1">
        <v>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2">
        <v>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3">
        <v>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4">
        <v>9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5">
        <v>10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6">
        <v>11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>
        <v>12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8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>
        <v>14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0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>
        <v>16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2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>
        <v>18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>
        <v>19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>
        <v>20</v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>
        <v>21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D437">
        <v>22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D438" start="0" length="0">
      <dxf>
        <font>
          <b/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D439" start="0" length="0">
      <dxf>
        <font>
          <b/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D440" start="0" length="0">
      <dxf>
        <font>
          <b/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D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2" sId="1" ref="E1:E1048576" action="deleteCol">
    <undo index="4" exp="area" ref3D="1" dr="$N$1:$N$1048576" dn="Z_5E341242_6D10_408D_BCE1_C172EB36C6D1_.wvu.Cols" sId="1"/>
    <undo index="2" exp="area" ref3D="1" dr="$E$1:$J$1048576" dn="Z_5E341242_6D10_408D_BCE1_C172EB36C6D1_.wvu.Cols" sId="1"/>
    <undo index="4" exp="area" ref3D="1" dr="$N$1:$N$1048576" dn="Z_BE950191_92DA_46B1_A8DA_9BF1036C344B_.wvu.Cols" sId="1"/>
    <undo index="2" exp="area" ref3D="1" dr="$E$1:$J$1048576" dn="Z_BE950191_92DA_46B1_A8DA_9BF1036C344B_.wvu.Cols" sId="1"/>
    <undo index="4" exp="area" ref3D="1" dr="$P$1:$P$1048576" dn="Z_682A327D_6F90_4D79_AC6C_70F990447A5B_.wvu.Cols" sId="1"/>
    <undo index="2" exp="area" ref3D="1" dr="$N$1:$N$1048576" dn="Z_682A327D_6F90_4D79_AC6C_70F990447A5B_.wvu.Cols" sId="1"/>
    <undo index="1" exp="area" ref3D="1" dr="$L$1:$L$1048576" dn="Z_682A327D_6F90_4D79_AC6C_70F990447A5B_.wvu.Cols" sId="1"/>
    <undo index="4" exp="area" ref3D="1" dr="$P$1:$P$1048576" dn="Z_2A5ABBC2_6E21_4654_AA2C_58CC121289C7_.wvu.Cols" sId="1"/>
    <undo index="2" exp="area" ref3D="1" dr="$N$1:$N$1048576" dn="Z_2A5ABBC2_6E21_4654_AA2C_58CC121289C7_.wvu.Cols" sId="1"/>
    <undo index="1" exp="area" ref3D="1" dr="$L$1:$L$1048576" dn="Z_2A5ABBC2_6E21_4654_AA2C_58CC121289C7_.wvu.Cols" sId="1"/>
    <rfmt sheetId="1" xfDxf="1" sqref="E1:E1048576" start="0" length="0"/>
    <rcc rId="0" sId="1" dxf="1">
      <nc r="E2" t="inlineStr">
        <is>
          <t>název školy</t>
        </is>
      </nc>
      <ndxf>
        <font>
          <b/>
          <sz val="11"/>
          <color auto="1"/>
          <name val="Times New Roman CE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E3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E4" t="inlineStr">
        <is>
          <t>Mateřská škola Čtyřlístek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E5" t="inlineStr">
        <is>
          <t>Mateřská škola Kamarád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" t="inlineStr">
        <is>
          <t>Mateřská škola Klíček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" t="inlineStr">
        <is>
          <t xml:space="preserve">Mateřská škola Sluníčko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" t="inlineStr">
        <is>
          <t>Mateřská škola Zvoneček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 t="inlineStr">
        <is>
          <t>Mateřská škola Beruška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" t="inlineStr">
        <is>
          <t>Mateřská škola U Zámku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" t="inlineStr">
        <is>
          <t>Základní umělecká škola Střezina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3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8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9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Školní jídelna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 xml:space="preserve">Základní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Základní škola SEVER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 xml:space="preserve">Základní škola a Mateřská škola Pohádka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 xml:space="preserve">Základní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" t="inlineStr">
        <is>
          <t>Masarykova 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6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Masarykova jubilejní 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2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Základní škola a Mateřská škola Františka Škroupa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E8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E81" t="inlineStr">
        <is>
          <t>Mateřská škola Podzámčí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E8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>Mateřská škola Sluníčko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Základní umělecká škola Jana Maláta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7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Mateřská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6" tint="0.5999938962981048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3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99" t="inlineStr">
        <is>
          <t>Základní škola Na Daliborce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0" t="inlineStr">
        <is>
          <t>Základní škola Na Habru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1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2" t="inlineStr">
        <is>
          <t xml:space="preserve">Základní škola K.J.Erbena a Mateřská škola Korálka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3" t="inlineStr">
        <is>
          <t xml:space="preserve">Základní škola E. Štorcha a 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4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9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1" t="inlineStr">
        <is>
          <t>Mateřská škola Na Habru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3" t="inlineStr">
        <is>
          <t xml:space="preserve">Mateřská škola Pod Lipou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4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7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8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9" t="inlineStr">
        <is>
          <t>Školní jídelna základní školy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0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E121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4" t="inlineStr">
        <is>
          <t>Mateřská škola Máj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5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6" t="inlineStr">
        <is>
          <t>Mateřská škola Větrov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7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8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9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0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1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4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6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7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8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9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0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1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2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3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4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6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7" t="inlineStr">
        <is>
          <t>Základní škola K.V.Raise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9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1" t="inlineStr">
        <is>
          <t>Masarykova Základní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2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3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6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7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8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9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0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1" t="inlineStr">
        <is>
          <t>Základní umělecká škola J.B.Foerstera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2" t="inlineStr">
        <is>
          <t>K-klub - středisko pro volný čas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s="1" dxf="1">
      <nc r="E163" t="inlineStr">
        <is>
          <t>Školní jídelna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E164" t="inlineStr">
        <is>
          <t>Mateřská škola U Kina, Jičín, 17. listopadu 46, příspěvková organizace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16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166" t="inlineStr">
        <is>
          <t xml:space="preserve">Základní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Masarykova 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 t="inlineStr">
        <is>
          <t>1.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2.mateřská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 xml:space="preserve">Školní jídelna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 xml:space="preserve">Školní jídelna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Dům dětí a mládeže Stonožka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77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78" t="inlineStr">
        <is>
          <t>Základní škola Hradební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79" t="inlineStr">
        <is>
          <t>Masarykova 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0" t="inlineStr">
        <is>
          <t>Základní umělecká škola</t>
        </is>
      </nc>
      <ndxf>
        <font>
          <sz val="11"/>
          <color auto="1"/>
          <name val="Arial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1" t="inlineStr">
        <is>
          <t>Dům dětí a mládeže Ulita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4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6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7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8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9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3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5" t="inlineStr">
        <is>
          <t>Mateřská škol.a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Základní škola Boženy Němcové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Zařízení školního stravování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Dům dětí a mládeže Klíč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21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21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Základní škola V. Hejny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Mateřská škola J.A.Komenského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 xml:space="preserve">Středisko volného času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1" t="inlineStr">
        <is>
          <t xml:space="preserve">Mateřská škola a Základní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 xml:space="preserve">Základní škola a Mateřská škola 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Dům dětí a mládeže Domino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9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Základní škola T.G.Masaryka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Středisko volného času Déčko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 xml:space="preserve">Základní škola a Mateřská škola  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9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3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E26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Mateřská škola Horní Rybníky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2" t="inlineStr">
        <is>
          <t>Školní jídelna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4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7" t="inlineStr">
        <is>
          <t>Základní umělecká škola B. Smetany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8" t="inlineStr">
        <is>
          <t>Dům dětí a mládeže Stonožka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9" t="inlineStr">
        <is>
          <t>Základní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1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2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E274" t="inlineStr">
        <is>
          <t>Základní škola a Mateřská škola Krčín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5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6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7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8" t="inlineStr">
        <is>
          <t>Mateřská škola J.A. Komenského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9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0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1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3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4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5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7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8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9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0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1" t="inlineStr">
        <is>
          <t>Základní škola F. Kupky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2" t="inlineStr">
        <is>
          <t>Základní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3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4" t="inlineStr">
        <is>
          <t>Základní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5" t="inlineStr">
        <is>
          <t>Dům dětí a mládeže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E296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7" t="inlineStr">
        <is>
          <t>Základní umělecká škola</t>
        </is>
      </nc>
      <ndxf>
        <font>
          <sz val="11"/>
          <color auto="1"/>
          <name val="Times New Roman CE"/>
          <scheme val="none"/>
        </font>
      </ndxf>
    </rcc>
    <rcc rId="0" sId="1" s="1" dxf="1">
      <nc r="E298" t="inlineStr">
        <is>
          <t>Základní škola T.G.Masaryka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299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0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1" t="inlineStr">
        <is>
          <t>Základní škola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2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3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5" t="inlineStr">
        <is>
          <t>Masarykova základní škola a mateřská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6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7" t="inlineStr">
        <is>
          <t xml:space="preserve">Mateřská škola 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8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9" t="inlineStr">
        <is>
          <t>Základní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1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2" t="inlineStr">
        <is>
          <t>Mateřská škola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3" t="inlineStr">
        <is>
          <t>Mateřská škola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4" t="inlineStr">
        <is>
          <t>Mateřská škola- U Dubu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5" t="inlineStr">
        <is>
          <t>Mateřská škola - Město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6" t="inlineStr">
        <is>
          <t xml:space="preserve">Základní umělecká škola F.I.Tůmy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7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E318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9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bottom style="thin">
            <color indexed="64"/>
          </bottom>
        </border>
      </ndxf>
    </rcc>
    <rcc rId="0" sId="1" s="1" dxf="1">
      <nc r="E32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2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3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4" t="inlineStr">
        <is>
          <t>Základní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5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6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7" t="inlineStr">
        <is>
          <t>Základní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8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9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2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3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5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6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7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8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9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4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</border>
      </ndxf>
    </rcc>
    <rcc rId="0" sId="1" s="1" dxf="1">
      <nc r="E34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bottom style="thin">
            <color indexed="64"/>
          </bottom>
        </border>
      </ndxf>
    </rcc>
    <rcc rId="0" sId="1" s="1" dxf="1">
      <nc r="E344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bottom style="thin">
            <color indexed="64"/>
          </bottom>
        </border>
      </ndxf>
    </rcc>
    <rcc rId="0" sId="1" dxf="1">
      <nc r="E345" t="inlineStr">
        <is>
          <t>Mateřská škola Kytička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346" t="inlineStr">
        <is>
          <t>Mateřská škola Láň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7" t="inlineStr">
        <is>
          <t>Mateřská škola Sluníčko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Mateřská škola Čtyřlístek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9" t="inlineStr">
        <is>
          <t>Mateřská škola Klíček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Mateřská škola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2" t="inlineStr">
        <is>
          <t>Dům dětí a mládeže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4" t="inlineStr">
        <is>
          <t>Školní jídelna RK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355" t="inlineStr">
        <is>
          <t>Základní škola Podharť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356" t="inlineStr">
        <is>
          <t>Základní škola Schulzovy sady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7" t="inlineStr">
        <is>
          <t>Základní škola Strž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8" t="inlineStr">
        <is>
          <t>Základní škola 5. května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9" t="inlineStr">
        <is>
          <t>Základní umělecká škola R. A. Dvorského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0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1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2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4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5" t="inlineStr">
        <is>
          <t xml:space="preserve">Základní škola a mateřská škola MUDr. Josefa Moravce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6" t="inlineStr">
        <is>
          <t>Mateřská škola Radost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7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8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9" t="inlineStr">
        <is>
          <t xml:space="preserve">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0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1" t="inlineStr">
        <is>
          <t xml:space="preserve">Základní škola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2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3" t="inlineStr">
        <is>
          <t xml:space="preserve">Základní škola Dukelských bojovníků a 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4" t="inlineStr">
        <is>
          <t xml:space="preserve">Dům dětí a mládeže Jednička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5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E376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Základní škola a Základní umělecká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 xml:space="preserve">Základní škola a mateřská škola 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Základní škola kpt. Jaroše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Základní škola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7" t="inlineStr">
        <is>
          <t>Základní umělecká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 xml:space="preserve"> Základní škola pro žáky se speciálními vzdělávacími potřebami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9" t="inlineStr">
        <is>
          <t xml:space="preserve">Středisko volného času 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Základní škola Bratří Čapků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 t="inlineStr">
        <is>
          <t>Základní umělecká škola A. M. Buxton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4" t="inlineStr">
        <is>
          <t>Mateřská škola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Základní umělecká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7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1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Základní škola a Mateřská škola pplk. Jaromíra Brože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5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Základní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9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 t="inlineStr">
        <is>
          <t xml:space="preserve">Základní škola a Mateřská škola 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1" t="inlineStr">
        <is>
          <t>Základní škola a 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Mateřská škola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 xml:space="preserve">Základní škola a Mateřská škola 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4" t="inlineStr">
        <is>
          <t xml:space="preserve">Základní škola a mateřská škola J.A. Komenského 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E415" t="inlineStr">
        <is>
          <t>Městské gymnázium a střední odborná škola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alignment vertical="top" wrapText="1" readingOrder="0"/>
        <border outline="0">
          <right style="thin">
            <color indexed="64"/>
          </right>
        </border>
      </ndxf>
    </rcc>
    <rcc rId="0" sId="1" s="1" dxf="1">
      <nc r="E416" t="inlineStr">
        <is>
          <t>Dům dětí a mládeže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17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18" t="inlineStr">
        <is>
          <t xml:space="preserve">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19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0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1" t="inlineStr">
        <is>
          <t xml:space="preserve">Mateřská škola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2" t="inlineStr">
        <is>
          <t xml:space="preserve">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3" t="inlineStr">
        <is>
          <t>Základní škola a Mateřská škola Černý Důl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4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5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6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7" t="inlineStr">
        <is>
          <t>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8" t="inlineStr">
        <is>
          <t>Základní škola Karla Klíče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9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0" t="inlineStr">
        <is>
          <t>Základní škola a Mateřská škola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1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2" t="inlineStr">
        <is>
          <t>Základní škola a mateřská škola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3" t="inlineStr">
        <is>
          <t xml:space="preserve">Základní škola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4" t="inlineStr">
        <is>
          <t xml:space="preserve">Základní škola 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 t="inlineStr">
        <is>
          <t>Základní umělecká škola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6" t="inlineStr">
        <is>
          <t>Základní umělecká škola Karla Halíře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437" t="inlineStr">
        <is>
          <t xml:space="preserve">Základní škola a mateřská škola 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E438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39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40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3" sId="1" ref="E1:E1048576" action="deleteCol">
    <undo index="4" exp="area" ref3D="1" dr="$M$1:$M$1048576" dn="Z_5E341242_6D10_408D_BCE1_C172EB36C6D1_.wvu.Cols" sId="1"/>
    <undo index="2" exp="area" ref3D="1" dr="$E$1:$I$1048576" dn="Z_5E341242_6D10_408D_BCE1_C172EB36C6D1_.wvu.Cols" sId="1"/>
    <undo index="4" exp="area" ref3D="1" dr="$M$1:$M$1048576" dn="Z_BE950191_92DA_46B1_A8DA_9BF1036C344B_.wvu.Cols" sId="1"/>
    <undo index="2" exp="area" ref3D="1" dr="$E$1:$I$1048576" dn="Z_BE950191_92DA_46B1_A8DA_9BF1036C344B_.wvu.Cols" sId="1"/>
    <undo index="4" exp="area" ref3D="1" dr="$O$1:$O$1048576" dn="Z_682A327D_6F90_4D79_AC6C_70F990447A5B_.wvu.Cols" sId="1"/>
    <undo index="2" exp="area" ref3D="1" dr="$M$1:$M$1048576" dn="Z_682A327D_6F90_4D79_AC6C_70F990447A5B_.wvu.Cols" sId="1"/>
    <undo index="1" exp="area" ref3D="1" dr="$K$1:$K$1048576" dn="Z_682A327D_6F90_4D79_AC6C_70F990447A5B_.wvu.Cols" sId="1"/>
    <undo index="4" exp="area" ref3D="1" dr="$O$1:$O$1048576" dn="Z_2A5ABBC2_6E21_4654_AA2C_58CC121289C7_.wvu.Cols" sId="1"/>
    <undo index="2" exp="area" ref3D="1" dr="$M$1:$M$1048576" dn="Z_2A5ABBC2_6E21_4654_AA2C_58CC121289C7_.wvu.Cols" sId="1"/>
    <undo index="1" exp="area" ref3D="1" dr="$K$1:$K$1048576" dn="Z_2A5ABBC2_6E21_4654_AA2C_58CC121289C7_.wvu.Cols" sId="1"/>
    <rfmt sheetId="1" xfDxf="1" sqref="E1:E1048576" start="0" length="0"/>
    <rcc rId="0" sId="1" dxf="1">
      <nc r="E2" t="inlineStr">
        <is>
          <t>ulice</t>
        </is>
      </nc>
      <ndxf>
        <font>
          <b/>
          <sz val="11"/>
          <color auto="1"/>
          <name val="Times New Roman CE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E3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E4" t="inlineStr">
        <is>
          <t>Švendova 1127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" t="inlineStr">
        <is>
          <t>Veverkova 1495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6" t="inlineStr">
        <is>
          <t>Kampanova 1488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" t="inlineStr">
        <is>
          <t>Urxova 342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" t="inlineStr">
        <is>
          <t>Severní 842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" t="inlineStr">
        <is>
          <t>M.Horákové 1143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" t="inlineStr">
        <is>
          <t>Štefánikova 373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" t="inlineStr">
        <is>
          <t>Třebechovická 837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" t="inlineStr">
        <is>
          <t>K Sokolovně 349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" t="inlineStr">
        <is>
          <t>Čajkovského 1093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" t="inlineStr">
        <is>
          <t>Čibuz 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" t="inlineStr">
        <is>
          <t>Dobřenice 32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" t="inlineStr">
        <is>
          <t>Školní 124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 t="inlineStr">
        <is>
          <t>Pod Loretou 460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" t="inlineStr">
        <is>
          <t>Poděbradova 636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" t="inlineStr">
        <is>
          <t>Chudeřice 51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" t="inlineStr">
        <is>
          <t>Jeníkovice 25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Kosice 69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" t="inlineStr">
        <is>
          <t>Jos. Košťála 70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" t="inlineStr">
        <is>
          <t>Převýšov 67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Roudnice 100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Kršovka 478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" t="inlineStr">
        <is>
          <t>Stračov 15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" t="inlineStr">
        <is>
          <t>Těchlovice 120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" t="inlineStr">
        <is>
          <t>Tyršova 1032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Třesovice 74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" t="inlineStr">
        <is>
          <t>Vysoká nad Labem 22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" t="inlineStr">
        <is>
          <t>Habrmanova 130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" t="inlineStr">
        <is>
          <t>Luční 838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3" t="inlineStr">
        <is>
          <t>Klicperovo nám. 1/I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" t="inlineStr">
        <is>
          <t>Jiráskova 363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" t="inlineStr">
        <is>
          <t>Komenského 437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" t="inlineStr">
        <is>
          <t>Rautenkrancova 1241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" t="inlineStr">
        <is>
          <t>9. května E-63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8" t="inlineStr">
        <is>
          <t>Palackého 205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9" t="inlineStr">
        <is>
          <t>Flesarova 49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Smetanova 115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Lhotecká 39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" t="inlineStr">
        <is>
          <t>Boharyně 10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Růžová 12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Dohalice 30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Hořiněves 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Kosičky 82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Kratonohy 98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Lhota pod Libčany 99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" t="inlineStr">
        <is>
          <t>Librantice 119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Lovčice 73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Mžany 62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Nové Město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" t="inlineStr">
        <is>
          <t>Praskačka 60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Probluz 27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Lipová 32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Bezručova 1468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" t="inlineStr">
        <is>
          <t>Habrmanova 130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" t="inlineStr">
        <is>
          <t>Jiráskovo nám. 1166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K Sokolovně 452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Lužická 1208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Mandysova 1434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M.Horákové 258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Pešinova 146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" t="inlineStr">
        <is>
          <t>P.Jilemnického 420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Pražská 198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6" t="inlineStr">
        <is>
          <t>tř. SNP 694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" t="inlineStr">
        <is>
          <t>Spojovací 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Štefánikova 566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Štefcova 1092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Úprkova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Černilov 380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2" t="inlineStr">
        <is>
          <t>Kozelkova 123/IV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Libčany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Pražská 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Osice 42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Školská 279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Jiráskova 206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Na Stavě 1079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Všestary 57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80" t="inlineStr">
        <is>
          <t>Tylovo nábřeží 1140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81" t="inlineStr">
        <is>
          <t>Svatojánská 680/15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82" t="inlineStr">
        <is>
          <t>Palackého 1241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>U Plovárny 1380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 xml:space="preserve">Karla IV. 209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 t="inlineStr">
        <is>
          <t>V. Kl. Klicpery 561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Na Valech 78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7" t="inlineStr">
        <is>
          <t>Hlušice 144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8" t="inlineStr">
        <is>
          <t>Měník 16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Nepolisy 246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6" tint="0.5999938962981048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Nepolisy 142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Ohnišťany 42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2" t="inlineStr">
        <is>
          <t>Petrovice 52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3" t="inlineStr">
        <is>
          <t>Prasek 157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Dr. Vojtěcha 100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Sloupno 69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Komenského 326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Starý Bydžov 13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 t="inlineStr">
        <is>
          <t>Dr. K. Englera 195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99" t="inlineStr">
        <is>
          <t>Žižkova 866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0" t="inlineStr">
        <is>
          <t>Jablonského 865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1" t="inlineStr">
        <is>
          <t>Komenského 338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2" t="inlineStr">
        <is>
          <t>Na Parkáni 107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3" t="inlineStr">
        <is>
          <t>Školní 315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4" t="inlineStr">
        <is>
          <t>Jeřice 28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5" t="inlineStr">
        <is>
          <t>Milovice u Hořic 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6" t="inlineStr">
        <is>
          <t>Cerekvice nad Bystřicí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7" t="inlineStr">
        <is>
          <t>Chomutice 162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8" t="inlineStr">
        <is>
          <t>Dobrá Voda u Hořic 86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9" t="inlineStr">
        <is>
          <t>Chodovice 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0" t="inlineStr">
        <is>
          <t xml:space="preserve">Vojice 108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1" t="inlineStr">
        <is>
          <t>Jablonského 1108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2" t="inlineStr">
        <is>
          <t>Husova 2166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3" t="inlineStr">
        <is>
          <t>Pod Lipou 1773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4" t="inlineStr">
        <is>
          <t>Jeřice 19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5" t="inlineStr">
        <is>
          <t>Rohoznice 145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6" t="inlineStr">
        <is>
          <t>Sobčice 58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7" t="inlineStr">
        <is>
          <t>Havlíčkova 1107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8" t="inlineStr">
        <is>
          <t>Žižkova 611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9" t="inlineStr">
        <is>
          <t>Přemyslova 401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0" t="inlineStr">
        <is>
          <t>Třebnouševes 80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E121" t="inlineStr">
        <is>
          <t>Bystřice 23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 t="inlineStr">
        <is>
          <t>Horní Nová Ves 112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3" t="inlineStr">
        <is>
          <t>Fügnerova 750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4" t="inlineStr">
        <is>
          <t>Pod Koželuhy 171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5" t="inlineStr">
        <is>
          <t>J.Š.Kubína 465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6" t="inlineStr">
        <is>
          <t>Křižíkova 1288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7" t="inlineStr">
        <is>
          <t>Jinolice 40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8" t="inlineStr">
        <is>
          <t>Kacákova Lhota 48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9" t="inlineStr">
        <is>
          <t>Kněžnice 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0" t="inlineStr">
        <is>
          <t>Konecchlumí 61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1" t="inlineStr">
        <is>
          <t>Libošovice 71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2" t="inlineStr">
        <is>
          <t>Markvartice 105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3" t="inlineStr">
        <is>
          <t>Milíčeves 71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4" t="inlineStr">
        <is>
          <t>Mladějov 85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5" t="inlineStr">
        <is>
          <t>Novopacká 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6" t="inlineStr">
        <is>
          <t>Ostružno 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7" t="inlineStr">
        <is>
          <t>Jičínská 435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8" t="inlineStr">
        <is>
          <t>Školní 144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9" t="inlineStr">
        <is>
          <t>Veliš 40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0" t="inlineStr">
        <is>
          <t>Volanice 130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1" t="inlineStr">
        <is>
          <t>Žlunice 145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2" t="inlineStr">
        <is>
          <t>17. listopadu 109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3" t="inlineStr">
        <is>
          <t>Husova 170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4" t="inlineStr">
        <is>
          <t>Poděbradova 18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5" t="inlineStr">
        <is>
          <t>Železnická 460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6" t="inlineStr">
        <is>
          <t>Tomáše Svobody 297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7" t="inlineStr">
        <is>
          <t>Komenského 95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8" t="inlineStr">
        <is>
          <t>Školní 11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9" t="inlineStr">
        <is>
          <t>Jičínská 136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0" t="inlineStr">
        <is>
          <t>K.H. Borovského 99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1" t="inlineStr">
        <is>
          <t>Tyršova 336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2" t="inlineStr">
        <is>
          <t>Běchary 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3" t="inlineStr">
        <is>
          <t>Dětenice 81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4" t="inlineStr">
        <is>
          <t>Jičíněves 44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5" t="inlineStr">
        <is>
          <t>Libuň 33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6" t="inlineStr">
        <is>
          <t>Lužany155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7" t="inlineStr">
        <is>
          <t>Nemyčeves 77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8" t="inlineStr">
        <is>
          <t>Radim 74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9" t="inlineStr">
        <is>
          <t>Slatiny 17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0" t="inlineStr">
        <is>
          <t>Jičínská 30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1" t="inlineStr">
        <is>
          <t>Valdštejnovo nám. 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2" t="inlineStr">
        <is>
          <t>Valdštejnovo nám. 99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</border>
      </ndxf>
    </rcc>
    <rcc rId="0" sId="1" s="1" dxf="1">
      <nc r="E163" t="inlineStr">
        <is>
          <t>Jičínská 435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4" t="inlineStr">
        <is>
          <t>17. listopadu 46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165" t="inlineStr">
        <is>
          <t>Husitská 1695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166" t="inlineStr">
        <is>
          <t>Komenského 555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Masarykovo náměstí 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Revoluční 355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Pecka 38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Vidochov 66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 t="inlineStr">
        <is>
          <t>Husitská 217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Školní 1257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Komenského 466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Komenského 555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Husitská 1695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U Teplárny 1258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77" t="inlineStr">
        <is>
          <t>Příčná 227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78" t="inlineStr">
        <is>
          <t>Kostelní náměstí 244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79" t="inlineStr">
        <is>
          <t>Komenského 312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0" t="inlineStr">
        <is>
          <t>V Kopečku 89</t>
        </is>
      </nc>
      <ndxf>
        <font>
          <sz val="11"/>
          <color auto="1"/>
          <name val="Arial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1" t="inlineStr">
        <is>
          <t>Komenského 245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2" t="inlineStr">
        <is>
          <t>5. května 115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3" t="inlineStr">
        <is>
          <t>Vižňov 356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4" t="inlineStr">
        <is>
          <t>Školní 236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5" t="inlineStr">
        <is>
          <t>Rooseveltova 106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6" t="inlineStr">
        <is>
          <t>Horní Adršpach 115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7" t="inlineStr">
        <is>
          <t>Božanov 111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8" t="inlineStr">
        <is>
          <t>Hejtmánkovice 203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9" t="inlineStr">
        <is>
          <t>Heřmánkovice 263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0" t="inlineStr">
        <is>
          <t>Jetřichov 126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1" t="inlineStr">
        <is>
          <t>Martínkovice 240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2" t="inlineStr">
        <is>
          <t>Šonov 318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3" t="inlineStr">
        <is>
          <t>Vernéřovice 201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Dolany 84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5" t="inlineStr">
        <is>
          <t>Heřmanice 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6" t="inlineStr">
        <is>
          <t>Chvalkovice 104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Husovo náměstí 352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Na Ostrově 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Vodárenská 370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Lužická 321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Na Karlově 181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Jasenná 215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Rasošky 172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Zvole 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Jaroměřská 73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 t="inlineStr">
        <is>
          <t>Nová čtvrť 118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Velký Třebešov 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Na Obci 142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Školní 95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Zvole 78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211" t="inlineStr">
        <is>
          <t>Náchodská 270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212" t="inlineStr">
        <is>
          <t>Větrník 999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Bratří Čapků 138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Olešnice 190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Komenského 540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Nerudova 511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Křenkova 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Zelená 153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Husovo náměstí 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0" t="inlineStr">
        <is>
          <t>Havlíčkova 520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1" t="inlineStr">
        <is>
          <t>Velký Dřevíč 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nám. Čs.armády 15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Komenského náměstí 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Komenského náměstí 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Alšova 952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Březinova 669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Komenského 301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Vančurova 1345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9" t="inlineStr">
        <is>
          <t>Vítkova 304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Havlíčkova 1848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1" t="inlineStr">
        <is>
          <t>Myslbekova 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1. Máje 365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Pavlišovská 55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Drtinovo nám. 121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Bartoňova 1005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Komenského 425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Příkopy 1186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Tyršova 247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Zámecká 243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Fučíkova 328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Na Babí 190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Komenského nám. 108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Bukovice 47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Červená Hora 58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Česká Čermná 65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Náchodská 85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Horní Radechová 162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Hořičky 71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9" t="inlineStr">
        <is>
          <t>Kramolna 170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Machov 103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1" t="inlineStr">
        <is>
          <t>Hradní 102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Náchodská 288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3" t="inlineStr">
        <is>
          <t>Stárkov 167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Studnice 57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Suchý Důl 24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Velká Jesenice 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Krausova 315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Náměstí 320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Žďár nad Metují 73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260" t="inlineStr">
        <is>
          <t>Žďárky 137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Horní Rybníky 29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E262" t="inlineStr">
        <is>
          <t>Na Kamenci 223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FFFF0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63" t="inlineStr">
        <is>
          <t>Na Františku 845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64" t="inlineStr">
        <is>
          <t>Rašínova 600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65" t="inlineStr">
        <is>
          <t>Komenského 15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66" t="inlineStr">
        <is>
          <t>Školní 1000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67" t="inlineStr">
        <is>
          <t>Husovo náměsti 1209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68" t="inlineStr">
        <is>
          <t>Malecí 588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69" t="inlineStr">
        <is>
          <t>Bohuslavice 175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70" t="inlineStr">
        <is>
          <t>Černčice 22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71" t="inlineStr">
        <is>
          <t>Nahořany 63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72" t="inlineStr">
        <is>
          <t>Provodov - Šonov 6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73" t="inlineStr">
        <is>
          <t>Slavoňov 23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top style="thin">
            <color indexed="64"/>
          </top>
        </border>
      </ndxf>
    </rcc>
    <rcc rId="0" sId="1" s="1" dxf="1">
      <nc r="E274" t="inlineStr">
        <is>
          <t>Žižkovo náměstí 1</t>
        </is>
      </nc>
      <ndxf>
        <font>
          <sz val="11"/>
          <color auto="1"/>
          <name val="Times New Roman CE"/>
          <scheme val="none"/>
        </font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E275" t="inlineStr">
        <is>
          <t>Bačetín 86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6" t="inlineStr">
        <is>
          <t>Osvobození 250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7" t="inlineStr">
        <is>
          <t>Dobré 139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8" t="inlineStr">
        <is>
          <t>Komenského 577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9" t="inlineStr">
        <is>
          <t>Jana Pitry 654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0" t="inlineStr">
        <is>
          <t>Pohoří 76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1" t="inlineStr">
        <is>
          <t>Rohenice 43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2" t="inlineStr">
        <is>
          <t>Houdkovice 54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3" t="inlineStr">
        <is>
          <t>Val 14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4" t="inlineStr">
        <is>
          <t>Ohnišov 182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5" t="inlineStr">
        <is>
          <t>Podbřezí 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6" t="inlineStr">
        <is>
          <t>Pohoří 96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7" t="inlineStr">
        <is>
          <t>Přepychy 69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8" t="inlineStr">
        <is>
          <t>Jana Výravy 219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9" t="inlineStr">
        <is>
          <t>Deštné v Orl.h. 125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0" t="inlineStr">
        <is>
          <t>Dobré 110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1" t="inlineStr">
        <is>
          <t>Františka Kupky 350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2" t="inlineStr">
        <is>
          <t>Pulická 378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3" t="inlineStr">
        <is>
          <t>Olešnice v Orl.h. 120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4" t="inlineStr">
        <is>
          <t>Nádražní 313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5" t="inlineStr">
        <is>
          <t>Domašínská 363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E296" t="inlineStr">
        <is>
          <t>Kostelní 428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7" t="inlineStr">
        <is>
          <t>Tyršovo nám. 10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8" t="inlineStr">
        <is>
          <t>T.G.Masaryka 396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E299" t="inlineStr">
        <is>
          <t>Komenského 209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0" t="inlineStr">
        <is>
          <t>Dukelská 52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1" t="inlineStr">
        <is>
          <t>Palackého nám. 45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2" t="inlineStr">
        <is>
          <t>Komenského 828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3" t="inlineStr">
        <is>
          <t>1. Máje 48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4" t="inlineStr">
        <is>
          <t>Bolehošť 21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5" t="inlineStr">
        <is>
          <t>Malá Čermná 140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6" t="inlineStr">
        <is>
          <t>Čestice 20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7" t="inlineStr">
        <is>
          <t>Chleny 39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8" t="inlineStr">
        <is>
          <t>Lípa nad Orlicí 79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9" t="inlineStr">
        <is>
          <t>Olešnice 63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0" t="inlineStr">
        <is>
          <t>Žďár nad Orlicí 148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1" t="inlineStr">
        <is>
          <t xml:space="preserve">Husova 530 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2" t="inlineStr">
        <is>
          <t>Krupkova 1411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3" t="inlineStr">
        <is>
          <t>Mánesova 987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4" t="inlineStr">
        <is>
          <t>Družstevní 938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5" t="inlineStr">
        <is>
          <t>Lipská 259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6" t="inlineStr">
        <is>
          <t>Tyršova 17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7" t="inlineStr">
        <is>
          <t>Tyršovo nám. 235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E318" t="inlineStr">
        <is>
          <t>Žižkova 367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9" t="inlineStr">
        <is>
          <t>Mírové náměstí 271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0" t="inlineStr">
        <is>
          <t>Javornice 2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1" t="inlineStr">
        <is>
          <t>Lhoty u Potštejna 45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hair">
            <color indexed="64"/>
          </bottom>
        </border>
      </ndxf>
    </rcc>
    <rcc rId="0" sId="1" s="1" dxf="1">
      <nc r="E322" t="inlineStr">
        <is>
          <t>Javornická 1596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3" t="inlineStr">
        <is>
          <t>Masarykova 563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4" t="inlineStr">
        <is>
          <t>Skuhrov nad Bělou 71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5" t="inlineStr">
        <is>
          <t>Slatina nad Zdobnicí 45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6" t="inlineStr">
        <is>
          <t>Dobrušská 81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7" t="inlineStr">
        <is>
          <t>Komenského 95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8" t="inlineStr">
        <is>
          <t>Voděrady 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9" t="inlineStr">
        <is>
          <t>Bílý Újezd 47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0" t="inlineStr">
        <is>
          <t>Černíkovice 5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1" t="inlineStr">
        <is>
          <t>Kvasiny 142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2" t="inlineStr">
        <is>
          <t>Lično 43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3" t="inlineStr">
        <is>
          <t>Lukavice 43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4" t="inlineStr">
        <is>
          <t>Orlické Záhoří 22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92D050"/>
          </patternFill>
        </fill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5" t="inlineStr">
        <is>
          <t>Pěčín 42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6" t="inlineStr">
        <is>
          <t>Školní 88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7" t="inlineStr">
        <is>
          <t>Roveň 60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8" t="inlineStr">
        <is>
          <t>Rybná nad Zdobnicí 60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9" t="inlineStr">
        <is>
          <t>Slemeno 36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40" t="inlineStr">
        <is>
          <t>Záměl 126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hair">
            <color indexed="64"/>
          </top>
        </border>
      </ndxf>
    </rcc>
    <rcc rId="0" sId="1" s="1" dxf="1">
      <nc r="E341" t="inlineStr">
        <is>
          <t>Bartošovice v Orl.h. 23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2" t="inlineStr">
        <is>
          <t>Liberk 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3" t="inlineStr">
        <is>
          <t>Horská 172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4" t="inlineStr">
        <is>
          <t>Horská 172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B. Němcové 648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346" t="inlineStr">
        <is>
          <t>Českých bratří 1387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7" t="inlineStr">
        <is>
          <t>Javornická 1379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Mírová 1487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9" t="inlineStr">
        <is>
          <t>Na Drahách 129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Kvasinská 553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Tyršova 280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2" t="inlineStr">
        <is>
          <t>Poláčkovo náměstí 88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Panská 1492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4" t="inlineStr">
        <is>
          <t>U Stadionu 1229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E355" t="inlineStr">
        <is>
          <t>Máchova 884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E356" t="inlineStr">
        <is>
          <t>Školní 1235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7" t="inlineStr">
        <is>
          <t>E. Krásnohorské 2919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8" t="inlineStr">
        <is>
          <t>28. října 731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9" t="inlineStr">
        <is>
          <t>náměstí T.G.M. 83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0" t="inlineStr">
        <is>
          <t>Kocbeře 126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1" t="inlineStr">
        <is>
          <t>Lanžov 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2" t="inlineStr">
        <is>
          <t>Drtinova 1444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 t="inlineStr">
        <is>
          <t>Elišky Krásnohorské 2428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4" t="inlineStr">
        <is>
          <t>Vítězná 12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5" t="inlineStr">
        <is>
          <t>Nemojov 101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6" t="inlineStr">
        <is>
          <t>Třebihošť 106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7" t="inlineStr">
        <is>
          <t>Bílá Třemešná 313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8" t="inlineStr">
        <is>
          <t>Choustníkovo Hradiště 42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9" t="inlineStr">
        <is>
          <t>Borovnice 39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0" t="inlineStr">
        <is>
          <t>Libotov 11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1" t="inlineStr">
        <is>
          <t>Mostek 202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2" t="inlineStr">
        <is>
          <t>Horní Brusnice 281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3" t="inlineStr">
        <is>
          <t>Dubenec 156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4" t="inlineStr">
        <is>
          <t>Spojených národů 1620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5" t="inlineStr">
        <is>
          <t>Školní 81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E376" t="inlineStr">
        <is>
          <t>Pec pod Sněžkou 144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Na Drahách 736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Rtyně v Podkrkonoší 662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Kostelní 560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Komenského 485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 t="inlineStr">
        <is>
          <t>Rudolfa Frimla 816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V Domcích 488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Komenského 399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Gorkého 38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Mládežnická 536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Náchodská 18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7" t="inlineStr">
        <is>
          <t>Krakonošovo nám. 73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Mentzlova l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9" t="inlineStr">
        <is>
          <t>R. Frimla 816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Plickova 781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Komenského 151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Palackého 793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 t="inlineStr">
        <is>
          <t>Tyršova 351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4" t="inlineStr">
        <is>
          <t>Boženy Němcové 373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Komenského 339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Nádražní 308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7" t="inlineStr">
        <is>
          <t>Batňovice 181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Bernartice 166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Dolní Olešnice 41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Hajnice 123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1" t="inlineStr">
        <is>
          <t>Havlovice 38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Horní Maršov 89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Chotěvice 74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Chvaleč 66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5" t="inlineStr">
        <is>
          <t>Jívka 65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Libňatov 40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17. listopadu 259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17. listopadu 178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9" t="inlineStr">
        <is>
          <t>Mladé Buky 160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 t="inlineStr">
        <is>
          <t>Náměstí 35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1" t="inlineStr">
        <is>
          <t>Radvanice v Čechách 171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Suchovršice 122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Velké Svatoňovice 198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4" t="inlineStr">
        <is>
          <t>Vlčice 193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</border>
      </ndxf>
    </rcc>
    <rcc rId="0" sId="1" dxf="1">
      <nc r="E415" t="inlineStr">
        <is>
          <t>Havlíčkova 812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</border>
      </ndxf>
    </rcc>
    <rcc rId="0" sId="1" s="1" dxf="1">
      <nc r="E416" t="inlineStr">
        <is>
          <t>Husova 212</t>
        </is>
      </nc>
      <ndxf>
        <font>
          <sz val="11"/>
          <color auto="1"/>
          <name val="Times New Roman"/>
          <scheme val="none"/>
        </font>
        <fill>
          <patternFill patternType="solid">
            <bgColor indexed="43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17" t="inlineStr">
        <is>
          <t>Prosečné 37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18" t="inlineStr">
        <is>
          <t>Jiráskova 926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19" t="inlineStr">
        <is>
          <t>Komenského 1248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0" t="inlineStr">
        <is>
          <t>Labská 338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1" t="inlineStr">
        <is>
          <t>Letná 1249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2" t="inlineStr">
        <is>
          <t>Tyršovy sady 676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3" t="inlineStr">
        <is>
          <t>Čistá v Krkonoších 140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4" t="inlineStr">
        <is>
          <t>Dolní Branná 193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5" t="inlineStr">
        <is>
          <t>Dolní Lánov 222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6" t="inlineStr">
        <is>
          <t>Dolní Kalná 7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7" t="inlineStr">
        <is>
          <t>Horní Kalna 44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8" t="inlineStr">
        <is>
          <t>Horská 130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9" t="inlineStr">
        <is>
          <t>Kunčice nad Labem 73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0" t="inlineStr">
        <is>
          <t xml:space="preserve">Prostřední Lánov 155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1" t="inlineStr">
        <is>
          <t>Rudník 407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2" t="inlineStr">
        <is>
          <t>Horská 256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3" t="inlineStr">
        <is>
          <t xml:space="preserve">nám. Míru 283 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4" t="inlineStr">
        <is>
          <t>Školní 1336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 t="inlineStr">
        <is>
          <t>Labská fortna 230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6" t="inlineStr">
        <is>
          <t>Jiráskova 748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E437" t="inlineStr">
        <is>
          <t>Okružní 32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E438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39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40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cc rId="0" sId="1" dxf="1">
      <nc r="E442" t="inlineStr">
        <is>
          <t>Hradecká 1231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Štefánikova 549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" sId="1" ref="E1:E1048576" action="deleteCol">
    <undo index="4" exp="area" ref3D="1" dr="$L$1:$L$1048576" dn="Z_5E341242_6D10_408D_BCE1_C172EB36C6D1_.wvu.Cols" sId="1"/>
    <undo index="2" exp="area" ref3D="1" dr="$E$1:$H$1048576" dn="Z_5E341242_6D10_408D_BCE1_C172EB36C6D1_.wvu.Cols" sId="1"/>
    <undo index="4" exp="area" ref3D="1" dr="$L$1:$L$1048576" dn="Z_BE950191_92DA_46B1_A8DA_9BF1036C344B_.wvu.Cols" sId="1"/>
    <undo index="2" exp="area" ref3D="1" dr="$E$1:$H$1048576" dn="Z_BE950191_92DA_46B1_A8DA_9BF1036C344B_.wvu.Cols" sId="1"/>
    <undo index="4" exp="area" ref3D="1" dr="$N$1:$N$1048576" dn="Z_682A327D_6F90_4D79_AC6C_70F990447A5B_.wvu.Cols" sId="1"/>
    <undo index="2" exp="area" ref3D="1" dr="$L$1:$L$1048576" dn="Z_682A327D_6F90_4D79_AC6C_70F990447A5B_.wvu.Cols" sId="1"/>
    <undo index="1" exp="area" ref3D="1" dr="$J$1:$J$1048576" dn="Z_682A327D_6F90_4D79_AC6C_70F990447A5B_.wvu.Cols" sId="1"/>
    <undo index="4" exp="area" ref3D="1" dr="$N$1:$N$1048576" dn="Z_2A5ABBC2_6E21_4654_AA2C_58CC121289C7_.wvu.Cols" sId="1"/>
    <undo index="2" exp="area" ref3D="1" dr="$L$1:$L$1048576" dn="Z_2A5ABBC2_6E21_4654_AA2C_58CC121289C7_.wvu.Cols" sId="1"/>
    <undo index="1" exp="area" ref3D="1" dr="$J$1:$J$1048576" dn="Z_2A5ABBC2_6E21_4654_AA2C_58CC121289C7_.wvu.Cols" sId="1"/>
    <rfmt sheetId="1" xfDxf="1" sqref="E1:E1048576" start="0" length="0"/>
    <rcc rId="0" sId="1" dxf="1">
      <nc r="E2" t="inlineStr">
        <is>
          <t>místo</t>
        </is>
      </nc>
      <ndxf>
        <font>
          <b/>
          <sz val="11"/>
          <color auto="1"/>
          <name val="Times New Roman CE"/>
          <scheme val="none"/>
        </font>
        <alignment horizontal="center" vertical="top" readingOrder="0"/>
        <border outline="0">
          <top style="medium">
            <color indexed="64"/>
          </top>
        </border>
      </ndxf>
    </rcc>
    <rfmt sheetId="1" sqref="E3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E4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6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" t="inlineStr">
        <is>
          <t>500 06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" t="inlineStr">
        <is>
          <t>500 06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" t="inlineStr">
        <is>
          <t>500 11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" t="inlineStr">
        <is>
          <t xml:space="preserve">503 41  Hradec Králové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" t="inlineStr">
        <is>
          <t>500 09  Hradec Králové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" t="inlineStr">
        <is>
          <t>503 25  Dobřenice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" t="inlineStr">
        <is>
          <t>503 03  Holohlavy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 t="inlineStr">
        <is>
          <t>503 51  Chlumec nad Cidlinou IV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" t="inlineStr">
        <is>
          <t>503 51  Chlumec nad Cidlinou IV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" t="inlineStr">
        <is>
          <t>503 12  Neděliště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503 27  Lhota pod Libčany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" t="inlineStr">
        <is>
          <t>503 14  Stračov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" t="inlineStr">
        <is>
          <t>503 27  Lhota pod Libčany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503 15  Nechanice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" t="inlineStr">
        <is>
          <t>503 31  Vysoká nad Labem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3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8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9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503 51  Chlumec nad Cidlinou IV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500 09  Hradec Králové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" t="inlineStr">
        <is>
          <t>502 23  Boharyně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503 04  Černožice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503 13  Dohalice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503 06  Hořiněves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503 65  Kosičky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503 24  Kratonohy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503 27  Lhota pod Libčany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503 61  Lovčice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503 15  Nechanice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" t="inlineStr">
        <is>
          <t>503 33  Praskačka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503 15  Nechanice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503 21  Stěžery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" t="inlineStr">
        <is>
          <t>500 02  Hradec Králové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" t="inlineStr">
        <is>
          <t>500 02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503 41  Hradec Králové - Pouchov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500 12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500 06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500 08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" t="inlineStr">
        <is>
          <t>503 01  Hradec Králové - Plotiště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500 04  Hradec Králové - Kukleny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6" t="inlineStr">
        <is>
          <t>500 03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" t="inlineStr">
        <is>
          <t>503 11  Hradec Králové - Svobodné Dvory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500 11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500 09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500 09 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503 43  Černilov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2" t="inlineStr">
        <is>
          <t>503 51  Chlumec nad Cidlinou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503 22  Libčany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503 15  Nechanice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503 26  Osice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503 02  Předměřice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503 03  Smiřice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503 46  Třebechovice p. Orebem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503 12  Všestary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80" t="inlineStr">
        <is>
          <t>500 02 Hradec Králové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81" t="inlineStr">
        <is>
          <t>500 11 Hradec Králové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82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7" t="inlineStr">
        <is>
          <t>503 56  Hlušice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8" t="inlineStr">
        <is>
          <t>503 64  Měník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 xml:space="preserve">503 63  Nepolisy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6" tint="0.5999938962981048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 xml:space="preserve">503 63  Nepolisy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503 54  Ohnišťany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2" t="inlineStr">
        <is>
          <t>503 55  Petrovice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3" t="inlineStr">
        <is>
          <t>504 01  Nový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503 52  Skřivany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503 53  Smidary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503 53  Smidary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503 57  Starý Bydžov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 t="inlineStr">
        <is>
          <t>504 01 Nový Bydžov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99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100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101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2" t="inlineStr">
        <is>
          <t>507 71  Miletín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3" t="inlineStr">
        <is>
          <t>507 52  Ostroměř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4" t="inlineStr">
        <is>
          <t>508 01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5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6" t="inlineStr">
        <is>
          <t>507 77  Cerekvice nad Bystřicí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7" t="inlineStr">
        <is>
          <t>507 53  Chomutice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8" t="inlineStr">
        <is>
          <t>507 73  Dobrá Voda u Hořic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9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0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1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2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3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4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5" t="inlineStr">
        <is>
          <t>507 71  Miletín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6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7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8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9" t="inlineStr">
        <is>
          <t>508 01  Hořice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0" t="inlineStr">
        <is>
          <t xml:space="preserve">508 01 Hořice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E121" t="inlineStr">
        <is>
          <t>507 23  Libáň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 t="inlineStr">
        <is>
          <t>507 81  Lázně Bělohrad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3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4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5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6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7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8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9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0" t="inlineStr">
        <is>
          <t>507 05  Konecchlumí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1" t="inlineStr">
        <is>
          <t>507 44  Libošovice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2" t="inlineStr">
        <is>
          <t>507 42  Markvartice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3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4" t="inlineStr">
        <is>
          <t>507 45  Mladějov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5" t="inlineStr">
        <is>
          <t>507 58  Mlázovice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6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7" t="inlineStr">
        <is>
          <t>507 43  Sobotka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8" t="inlineStr">
        <is>
          <t>507 11  Valdice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39" t="inlineStr">
        <is>
          <t>507 21  Veliš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0" t="inlineStr">
        <is>
          <t>507 03  Vysoké Veselí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1" t="inlineStr">
        <is>
          <t>507 34  Žlunice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2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3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4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5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6" t="inlineStr">
        <is>
          <t>507 32  Kopidlno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7" t="inlineStr">
        <is>
          <t>507 81  Lázně Bělohrad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8" t="inlineStr">
        <is>
          <t>507 23  Libáň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9" t="inlineStr">
        <is>
          <t>507 43  Sobotka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0" t="inlineStr">
        <is>
          <t>507 03  Vysoké Veselí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1" t="inlineStr">
        <is>
          <t>507 13  Železnice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2" t="inlineStr">
        <is>
          <t>507 32  Kopidlno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3" t="inlineStr">
        <is>
          <t>507 24  Dětenice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4" t="inlineStr">
        <is>
          <t>507 31  Jičíněves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5" t="inlineStr">
        <is>
          <t>507 15  Libuň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6" t="inlineStr">
        <is>
          <t>507 06  Lužany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7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8" t="inlineStr">
        <is>
          <t>507 12  Radim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9" t="inlineStr">
        <is>
          <t>506 01 Jičín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0" t="inlineStr">
        <is>
          <t>507 11  Valdice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1" t="inlineStr">
        <is>
          <t>506 01  Jičín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2" t="inlineStr">
        <is>
          <t>506 01 Jičín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E163" t="inlineStr">
        <is>
          <t>507 43  Sobotka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4" t="inlineStr">
        <is>
          <t>506 01Jičín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</border>
      </ndxf>
    </rcc>
    <rcc rId="0" sId="1" dxf="1">
      <nc r="E165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E166" t="inlineStr">
        <is>
          <t>509 20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507 91  Stará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507 82  Pecka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507 91  Stará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509 01  Nová Paka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509 01  Nová Paka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77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78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79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0" t="inlineStr">
        <is>
          <t>550 01  Broumov</t>
        </is>
      </nc>
      <ndxf>
        <font>
          <sz val="11"/>
          <color auto="1"/>
          <name val="Arial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1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2" t="inlineStr">
        <is>
          <t>549 81  Meziměstí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3" t="inlineStr">
        <is>
          <t>549 83  Meziměstí 3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4" t="inlineStr">
        <is>
          <t>549 81  Meziměstí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5" t="inlineStr">
        <is>
          <t>549 57  Teplice nad Metují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6" t="inlineStr">
        <is>
          <t>549 52  Horní Adršpach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7" t="inlineStr">
        <is>
          <t>549 74 Božanov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8" t="inlineStr">
        <is>
          <t>550 01  Broumov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9" t="inlineStr">
        <is>
          <t>549 84  Heřmánkovice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0" t="inlineStr">
        <is>
          <t xml:space="preserve">549 83  Meziměstí u Broumova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1" t="inlineStr">
        <is>
          <t>549 73  Martínkovice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2" t="inlineStr">
        <is>
          <t>549 71  Šonov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3" t="inlineStr">
        <is>
          <t>549 82  Meziměstí u Broumova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552 01  Dolany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5" t="inlineStr">
        <is>
          <t>552 12  Heřmanice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6" t="inlineStr">
        <is>
          <t>552 04  Chvalkovice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551 02  Jaroměř - Josefov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552 22   Jasenná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552 21  Rasošky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 xml:space="preserve">552 25  Rychnovek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552 11   Velichovky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 t="inlineStr">
        <is>
          <t>552 11  Velichovky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552 03  Velký Třebešov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551 01  Jaroměř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551 02  Jaroměř - Josefov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552 25 Rychnovek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211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212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 xml:space="preserve">549 41  Červený Kostelec, Lhota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552 03  Česká Skalice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552 03  Česká Skalice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552 03  Česká Skalice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0" t="inlineStr">
        <is>
          <t>549 31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1" t="inlineStr">
        <is>
          <t>549 34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549 31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549 31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549 31  Hronov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9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1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547 01  Náchod - Plhov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 xml:space="preserve">547 01 Náchod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549 54  Police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549 54  Police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549 54  Police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549 54  Police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549 41  Červený Kostelec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549 21  Česká Čermná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549 11  Dolní Radechová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549 46  Horní Radechová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552 05  Hořičky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9" t="inlineStr">
        <is>
          <t>547 01  Náchod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549 63  Machov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1" t="inlineStr">
        <is>
          <t>549 22  Nový Hrádek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549 22  Nový Hrádek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3" t="inlineStr">
        <is>
          <t>549 36  Stárkov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549 48  Studnice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549 62  Suchý Důl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552 24  Velká Jesenice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549 32  Velké Poříčí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549 32  Velké Poříčí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549 55  Žďár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260" t="inlineStr">
        <is>
          <t>549 37  Žďárky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549 41 Zábrodí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E262" t="inlineStr">
        <is>
          <t>552 03 Česká Skalice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3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4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5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6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7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8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9" t="inlineStr">
        <is>
          <t xml:space="preserve">549 06  Bohuslavice 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0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1" t="inlineStr">
        <is>
          <t>549 07  Nahořany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2" t="inlineStr">
        <is>
          <t>549 08  Provodov - Šonov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3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1" s="1" dxf="1">
      <nc r="E274" t="inlineStr">
        <is>
          <t>549 01  Nové Město nad Metují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5" t="inlineStr">
        <is>
          <t>518 01  Dobruška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6" t="inlineStr">
        <is>
          <t>517 71  České Meziříčí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7" t="inlineStr">
        <is>
          <t>517 93  Dobré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8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9" t="inlineStr">
        <is>
          <t>517 73  Opočno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0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1" t="inlineStr">
        <is>
          <t>517 71  České Meziříčí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2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3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4" t="inlineStr">
        <is>
          <t>517 84  Ohnišov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5" t="inlineStr">
        <is>
          <t>518 03  Podbřezí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6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7" t="inlineStr">
        <is>
          <t>517 32  Přepychy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8" t="inlineStr">
        <is>
          <t>517 71 České Meziříčí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9" t="inlineStr">
        <is>
          <t>517 91  Deštné v Orl.horách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0" t="inlineStr">
        <is>
          <t>517 93  Dobré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1" t="inlineStr">
        <is>
          <t>518 01  Dobruška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2" t="inlineStr">
        <is>
          <t>518 01  Dobruška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3" t="inlineStr">
        <is>
          <t>517 83  Olešnice v Orl.horách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4" t="inlineStr">
        <is>
          <t>517 73  Opočno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5" t="inlineStr">
        <is>
          <t>518 01  Dobruška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E296" t="inlineStr">
        <is>
          <t>518 01 Dobruška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7" t="inlineStr">
        <is>
          <t>517 73 Opočno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98" t="inlineStr">
        <is>
          <t>517 24  Borohrádek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bottom style="thin">
            <color indexed="64"/>
          </bottom>
        </border>
      </ndxf>
    </rcc>
    <rcc rId="0" sId="1" s="1" dxf="1">
      <nc r="E299" t="inlineStr">
        <is>
          <t>517 50  Častolovice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0" t="inlineStr">
        <is>
          <t>517 42  Doudleby nad Orlicí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1" t="inlineStr">
        <is>
          <t>517 41  Kostelec nad Orlicí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2" t="inlineStr">
        <is>
          <t>517 21  Týniště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3" t="inlineStr">
        <is>
          <t>517 22  Albrechtice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4" t="inlineStr">
        <is>
          <t>517 31  Bolehošť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5" t="inlineStr">
        <is>
          <t>517 25  Čermná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6" t="inlineStr">
        <is>
          <t>517 41  Kostelec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7" t="inlineStr">
        <is>
          <t>517 45  Chleny</t>
        </is>
      </nc>
      <ndxf>
        <font>
          <sz val="11"/>
          <color auto="1"/>
          <name val="Times New Roman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8" t="inlineStr">
        <is>
          <t>517 21  Týniště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09" t="inlineStr">
        <is>
          <t>517 36  Olešnice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10" t="inlineStr">
        <is>
          <t>517 23  Žďár nad Orlicí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11" t="inlineStr">
        <is>
          <t>517 24  Borohrádek</t>
        </is>
      </nc>
      <ndxf>
        <font>
          <sz val="11"/>
          <color auto="1"/>
          <name val="Times New Roman CE"/>
          <scheme val="none"/>
        </font>
        <alignment horizontal="left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12" t="inlineStr">
        <is>
          <t>517 41  Kostelec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13" t="inlineStr">
        <is>
          <t>517 41  Kostelec nad Orlicí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14" t="inlineStr">
        <is>
          <t>517 21  Týniště nad Orlicí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15" t="inlineStr">
        <is>
          <t>517 21  Týniště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E316" t="inlineStr">
        <is>
          <t>517 41 Kostelec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7" t="inlineStr">
        <is>
          <t>517 21 Týniště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</border>
      </ndxf>
    </rcc>
    <rcc rId="0" sId="1" s="1" dxf="1">
      <nc r="E318" t="inlineStr">
        <is>
          <t>517 41 Kostelec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19" t="inlineStr">
        <is>
          <t>517 21 Týniště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1" s="1" dxf="1">
      <nc r="E320" t="inlineStr">
        <is>
          <t>517 11  Javornice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1" t="inlineStr">
        <is>
          <t>517 41  Kostelec nad Orlicí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hair">
            <color indexed="64"/>
          </bottom>
        </border>
      </ndxf>
    </rcc>
    <rcc rId="0" sId="1" s="1" dxf="1">
      <nc r="E322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3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4" t="inlineStr">
        <is>
          <t>517 03  Skuhrov nad Bělou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5" t="inlineStr">
        <is>
          <t>517 56  Slatina nad Zdobnicí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6" t="inlineStr">
        <is>
          <t>517 01   Solnice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7" t="inlineStr">
        <is>
          <t>517 54  Vamberk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8" t="inlineStr">
        <is>
          <t>517 34  Voděrady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29" t="inlineStr">
        <is>
          <t>518 01  Dobruška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0" t="inlineStr">
        <is>
          <t>517 04  Černíkovice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1" t="inlineStr">
        <is>
          <t>517 02  Kvasiny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2" t="inlineStr">
        <is>
          <t>517 35  Lično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3" t="inlineStr">
        <is>
          <t>516 03  Lukavice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4" t="inlineStr">
        <is>
          <t>517 64  Orlické Záhoří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rgb="FF92D050"/>
          </patternFill>
        </fill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5" t="inlineStr">
        <is>
          <t>517 57  Pěčín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6" t="inlineStr">
        <is>
          <t xml:space="preserve">517 43 Potštejn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7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8" t="inlineStr">
        <is>
          <t>517 55  Rybná nad Zdobnicí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39" t="inlineStr">
        <is>
          <t>516 01 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s="1" dxf="1">
      <nc r="E340" t="inlineStr">
        <is>
          <t xml:space="preserve">517 43 Potštejn 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hair">
            <color indexed="64"/>
          </top>
        </border>
      </ndxf>
    </rcc>
    <rcc rId="0" sId="1" s="1" dxf="1">
      <nc r="E341" t="inlineStr">
        <is>
          <t>517 61  Rokytnice v Orl.h.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2" t="inlineStr">
        <is>
          <t>517 12  Liberk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3" t="inlineStr">
        <is>
          <t>517 61  Rokytnice v Orl.h.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E344" t="inlineStr">
        <is>
          <t>517 61  Rokytnice v Orl.h.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345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346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7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516 01  Rychnov nad Kněžnou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9" t="inlineStr">
        <is>
          <t>516 01 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517 01  Solnice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517 54  Vamberk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2" t="inlineStr">
        <is>
          <t>516 01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516 01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4" t="inlineStr">
        <is>
          <t>516 01 Rychnov nad Kněžnou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E355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E356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7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8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59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0" t="inlineStr">
        <is>
          <t>544 64  Kocbeře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1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2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4" t="inlineStr">
        <is>
          <t>544 62  Vítězná</t>
        </is>
      </nc>
      <ndxf>
        <font>
          <sz val="11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5" t="inlineStr">
        <is>
          <t>544 61  Nemojov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6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7" t="inlineStr">
        <is>
          <t>544 72  Bílá Třemešná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8" t="inlineStr">
        <is>
          <t>544 42  Choustníkovo Hradiště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9" t="inlineStr">
        <is>
          <t>544 77  Borovnice</t>
        </is>
      </nc>
      <ndxf>
        <font>
          <sz val="11"/>
          <color auto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0" t="inlineStr">
        <is>
          <t>544 01  Dvůr Králové nad Labem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1" t="inlineStr">
        <is>
          <t>544 75  Mostek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2" t="inlineStr">
        <is>
          <t>544 74  Horní Brusnice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3" t="inlineStr">
        <is>
          <t>544 55  Dubenec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4" t="inlineStr">
        <is>
          <t xml:space="preserve">544 01 Dvůr Králové n. L. 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5" t="inlineStr">
        <is>
          <t>542 25  Janské Lázně</t>
        </is>
      </nc>
      <ndxf>
        <font>
          <sz val="10"/>
          <color auto="1"/>
          <name val="Times New Roman CE"/>
          <scheme val="none"/>
        </font>
        <border outline="0">
          <right style="thin">
            <color indexed="64"/>
          </right>
        </border>
      </ndxf>
    </rcc>
    <rcc rId="0" sId="1" dxf="1">
      <nc r="E376" t="inlineStr">
        <is>
          <t>542 21  Pec pod Sněžkou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542 33  Rtyně v Podkrkonoší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542 33  Rtyně v Podkrkonoší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542 24  Svoboda nad Úpou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541 02  Trutnov 2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541 03  Trutnov 3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7" t="inlineStr">
        <is>
          <t>541 01  Trutnov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 xml:space="preserve">541 01  Trutnov 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9" t="inlineStr">
        <is>
          <t>541 01  Trutnov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542 32  Úpice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542 32  Úpice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542 32  Úpice - Lány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 t="inlineStr">
        <is>
          <t>542 32  Úpice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4" t="inlineStr">
        <is>
          <t>542 01  Žacléř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542 01  Žacléř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542 01  Žacléř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7" t="inlineStr">
        <is>
          <t>542 32  Úpice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542 04  Bernartice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543 71  Hostinné</t>
        </is>
      </nc>
      <ndxf>
        <font>
          <sz val="10"/>
          <color auto="1"/>
          <name val="Times New Roman CE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544 66  Hajnice</t>
        </is>
      </nc>
      <ndxf>
        <font>
          <sz val="11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1" t="inlineStr">
        <is>
          <t xml:space="preserve">542 32  Úpice 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542 26  Horní Maršov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543 76  Chotěvice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542 11  Chvaleč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5" t="inlineStr">
        <is>
          <t>542 13 Jívka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542 36  Libňatov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542 34  Malé Svatoňovice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542 34  Malé Svatoňovice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9" t="inlineStr">
        <is>
          <t>542 23  Mladé Buky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 t="inlineStr">
        <is>
          <t>542 42  Pilníkov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1" t="inlineStr">
        <is>
          <t>542 12  Radvanice v Čechách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542 32  Úpice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542 35  Velké Svatoňovice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4" t="inlineStr">
        <is>
          <t>542 41  Vlčice</t>
        </is>
      </nc>
      <ndxf>
        <font>
          <sz val="10"/>
          <color auto="1"/>
          <name val="Times New Roman CE"/>
          <scheme val="none"/>
        </font>
        <border outline="0">
          <left style="thin">
            <color indexed="64"/>
          </left>
          <right style="thin">
            <color indexed="64"/>
          </right>
        </border>
      </ndxf>
    </rcc>
    <rcc rId="0" sId="1" dxf="1">
      <nc r="E415" t="inlineStr">
        <is>
          <t>542 32  Úpice</t>
        </is>
      </nc>
      <ndxf>
        <font>
          <sz val="10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</border>
      </ndxf>
    </rcc>
    <rcc rId="0" sId="1" s="1" dxf="1">
      <nc r="E416" t="inlineStr">
        <is>
          <t>543 01  Vrchlabí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17" t="inlineStr">
        <is>
          <t>543 73  Prosečné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18" t="inlineStr">
        <is>
          <t>543 01  Vrchlabí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19" t="inlineStr">
        <is>
          <t>543 01  Vrchlabí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0" t="inlineStr">
        <is>
          <t>543 01  Vrchlabí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1" t="inlineStr">
        <is>
          <t>543 01  Vrchlabí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2" t="inlineStr">
        <is>
          <t>543 71  Hostinné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3" t="inlineStr">
        <is>
          <t>543 44  Černý Důl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4" t="inlineStr">
        <is>
          <t>543 62  Dolní Branná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5" t="inlineStr">
        <is>
          <t>543 41  Lánov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6" t="inlineStr">
        <is>
          <t>543 74  Dolní Kalná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7" t="inlineStr">
        <is>
          <t>543 71  Hostinné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8" t="inlineStr">
        <is>
          <t>543 71  Hostinné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9" t="inlineStr">
        <is>
          <t>543 61  Kunčice nad Labem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0" t="inlineStr">
        <is>
          <t>543 41  Lánov</t>
        </is>
      </nc>
      <ndxf>
        <font>
          <sz val="11"/>
          <color auto="1"/>
          <name val="Times New Roman CE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1" t="inlineStr">
        <is>
          <t>543 72  Rudník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2" t="inlineStr">
        <is>
          <t>543 02  Vrchlabí 4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3" t="inlineStr">
        <is>
          <t>543 01  Vrchlabí</t>
        </is>
      </nc>
      <ndxf>
        <font>
          <sz val="11"/>
          <color auto="1"/>
          <name val="Times New Roman"/>
          <scheme val="none"/>
        </font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4" t="inlineStr">
        <is>
          <t>543 01  Vrchlabí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 t="inlineStr">
        <is>
          <t>543 71  Hostinné</t>
        </is>
      </nc>
      <ndxf>
        <font>
          <sz val="11"/>
          <color auto="1"/>
          <name val="Times New Roman CE"/>
          <scheme val="none"/>
        </font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6" t="inlineStr">
        <is>
          <t>543 01  Vrchlabí</t>
        </is>
      </nc>
      <ndxf>
        <font>
          <sz val="11"/>
          <color auto="1"/>
          <name val="Times New Roman"/>
          <scheme val="none"/>
        </font>
        <alignment horizontal="left" vertical="center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E437" t="inlineStr">
        <is>
          <t xml:space="preserve">543 51 Špindlerův Mlýn 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E438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39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40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cc rId="0" sId="1" dxf="1">
      <nc r="E442" t="inlineStr">
        <is>
          <t>500 03  Hradec Králové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500 11  Hradec Králové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5" sId="1" ref="E1:E1048576" action="deleteCol">
    <undo index="4" exp="area" ref3D="1" dr="$K$1:$K$1048576" dn="Z_5E341242_6D10_408D_BCE1_C172EB36C6D1_.wvu.Cols" sId="1"/>
    <undo index="2" exp="area" ref3D="1" dr="$E$1:$G$1048576" dn="Z_5E341242_6D10_408D_BCE1_C172EB36C6D1_.wvu.Cols" sId="1"/>
    <undo index="4" exp="area" ref3D="1" dr="$K$1:$K$1048576" dn="Z_BE950191_92DA_46B1_A8DA_9BF1036C344B_.wvu.Cols" sId="1"/>
    <undo index="2" exp="area" ref3D="1" dr="$E$1:$G$1048576" dn="Z_BE950191_92DA_46B1_A8DA_9BF1036C344B_.wvu.Cols" sId="1"/>
    <undo index="4" exp="area" ref3D="1" dr="$M$1:$M$1048576" dn="Z_682A327D_6F90_4D79_AC6C_70F990447A5B_.wvu.Cols" sId="1"/>
    <undo index="2" exp="area" ref3D="1" dr="$K$1:$K$1048576" dn="Z_682A327D_6F90_4D79_AC6C_70F990447A5B_.wvu.Cols" sId="1"/>
    <undo index="1" exp="area" ref3D="1" dr="$I$1:$I$1048576" dn="Z_682A327D_6F90_4D79_AC6C_70F990447A5B_.wvu.Cols" sId="1"/>
    <undo index="4" exp="area" ref3D="1" dr="$M$1:$M$1048576" dn="Z_2A5ABBC2_6E21_4654_AA2C_58CC121289C7_.wvu.Cols" sId="1"/>
    <undo index="2" exp="area" ref3D="1" dr="$K$1:$K$1048576" dn="Z_2A5ABBC2_6E21_4654_AA2C_58CC121289C7_.wvu.Cols" sId="1"/>
    <undo index="1" exp="area" ref3D="1" dr="$I$1:$I$1048576" dn="Z_2A5ABBC2_6E21_4654_AA2C_58CC121289C7_.wvu.Cols" sId="1"/>
    <rfmt sheetId="1" xfDxf="1" sqref="E1:E1048576" start="0" length="0"/>
    <rcc rId="0" sId="1" dxf="1">
      <nc r="E2" t="inlineStr">
        <is>
          <t>IČO PO</t>
        </is>
      </nc>
      <n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E3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E4">
        <v>71000763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5">
        <v>71000755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">
        <v>71000691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">
        <v>71000666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">
        <v>71000658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">
        <v>71000682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">
        <v>71000747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">
        <v>71000712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">
        <v>71000640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">
        <v>71194550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">
        <v>71011439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">
        <v>70993475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">
        <v>70981540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>
        <v>75017423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">
        <v>75017504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">
        <v>70999848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">
        <v>70983372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>
        <v>70995605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">
        <v>75016575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">
        <v>71006036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>
        <v>71006401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>
        <v>75007851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">
        <v>70990859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">
        <v>70993858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">
        <v>70988901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>
        <v>75019019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>
        <v>71013008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>
        <v>61222356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>
        <v>61222364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>
        <v>62695258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">
        <v>62695312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">
        <v>62694812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>
        <v>61222275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>
        <v>62690493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">
        <v>62695380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">
        <v>62694723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>
        <v>75017580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>
        <v>70886105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">
        <v>75018136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>
        <v>75001659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>
        <v>71006087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>
        <v>70983917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>
        <v>71000895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>
        <v>70984981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>
        <v>75008319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">
        <v>70992061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>
        <v>75015854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>
        <v>71004475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>
        <v>70986789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">
        <v>75019001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>
        <v>75016753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>
        <v>70986096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>
        <v>49333852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">
        <v>69172366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">
        <v>62694774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>
        <v>62693123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>
        <v>62060422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>
        <v>70886083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>
        <v>62695177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>
        <v>69172480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">
        <v>69172382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>
        <v>70886091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6">
        <v>62692755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">
        <v>70886075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>
        <v>62694987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>
        <v>62694863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>
        <v>70886113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>
        <v>70986126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2">
        <v>62695398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>
        <v>70996067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>
        <v>62060449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>
        <v>70993254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>
        <v>70987955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>
        <v>69172552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>
        <v>62690973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>
        <v>75017181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>
        <v>75041511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>
        <v>71295054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>
        <v>70189013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>
        <v>75015935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>
        <v>62690957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>
        <v>62690965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>
        <v>68213336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7">
        <v>75015692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8">
        <v>71006176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>
        <v>75015862</v>
      </nc>
      <ndxf>
        <font>
          <sz val="11"/>
          <color auto="1"/>
          <name val="Arial"/>
          <scheme val="none"/>
        </font>
        <fill>
          <patternFill patternType="solid">
            <bgColor theme="6" tint="0.59999389629810485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>
        <v>75015706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>
        <v>71004246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2">
        <v>70988889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3">
        <v>70986509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>
        <v>70998124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>
        <v>70993505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>
        <v>70988897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>
        <v>71007601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>
        <v>71294112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>
        <v>70971137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>
        <v>70188912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>
        <v>70892547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2">
        <v>75015293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>
        <v>70999121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>
        <v>75015251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>
        <v>70995389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>
        <v>70981817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>
        <v>70983216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>
        <v>70983062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>
        <v>75015111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>
        <v>70983071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1">
        <v>70188904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>
        <v>70188921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>
        <v>70188891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>
        <v>75015331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>
        <v>70993181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>
        <v>75016516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7">
        <v>67440118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>
        <v>60114100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>
        <v>70971145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>
        <v>72540931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>
        <v>75019728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>
        <v>71011544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>
        <v>75019329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>
        <v>75019086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">
        <v>75019248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>
        <v>75019167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>
        <v>71002740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8">
        <v>75015391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9">
        <v>75016435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>
        <v>71000925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>
        <v>70983160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>
        <v>70981850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>
        <v>71004297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>
        <v>70999872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>
        <v>71005510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>
        <v>75017814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>
        <v>71001361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>
        <v>70990913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>
        <v>70983151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0">
        <v>70981833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>
        <v>70984972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>
        <v>70886822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>
        <v>70886849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>
        <v>75019485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>
        <v>70886784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>
        <v>70992240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7">
        <v>70879150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8">
        <v>70982635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>
        <v>71001379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>
        <v>75017075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>
        <v>70985634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>
        <v>75016869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>
        <v>70998442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>
        <v>70993203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>
        <v>70985766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>
        <v>70981868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>
        <v>70188475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>
        <v>70999864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>
        <v>71004271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>
        <v>70990921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>
        <v>67440690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>
        <v>71234918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>
        <v>71001387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4">
        <v>71294503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>
        <v>70947384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6">
        <v>49305620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>
        <v>67440207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>
        <v>70890072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>
        <v>60114011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>
        <v>71002791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>
        <v>75017547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>
        <v>75017628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>
        <v>75015218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>
        <v>75016834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>
        <v>75016915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>
        <v>70152331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>
        <v>75013002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8">
        <v>48623008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9">
        <v>857742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>
        <v>66289351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>
        <v>857785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>
        <v>75015897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>
        <v>75016052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>
        <v>75015978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>
        <v>71003401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>
        <v>70987076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7">
        <v>75016532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>
        <v>71003967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>
        <v>70997977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>
        <v>75016478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>
        <v>70985839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>
        <v>71003231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>
        <v>75016630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>
        <v>70987173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5">
        <v>71003100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6">
        <v>75019418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v>70926662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>
        <v>70926336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>
        <v>70932085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>
        <v>71008063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>
        <v>70926719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>
        <v>70992576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>
        <v>75016559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>
        <v>71010297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>
        <v>75016796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>
        <v>75016877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>
        <v>70998752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>
        <v>66289581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>
        <v>857751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>
        <v>7009411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>
        <v>75016036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>
        <v>75016117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>
        <v>75016192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>
        <v>75015951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>
        <v>75016273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>
        <v>857581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>
        <v>70987394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>
        <v>70987262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>
        <v>857645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0">
        <v>70996873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1">
        <v>70996881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>
        <v>70995397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>
        <v>66289467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>
        <v>857921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>
        <v>70996377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>
        <v>70996466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>
        <v>70996431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>
        <v>70996415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9">
        <v>70996458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>
        <v>70996440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1">
        <v>70996393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>
        <v>70996491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>
        <v>70996504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>
        <v>70996474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>
        <v>857611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>
        <v>70154279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>
        <v>70154287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>
        <v>67439241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>
        <v>71236830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>
        <v>71003894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>
        <v>70154309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>
        <v>62728814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>
        <v>75016231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>
        <v>70998001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>
        <v>75016486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>
        <v>75015552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>
        <v>75016397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>
        <v>75017121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9">
        <v>70998370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>
        <v>70985812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1">
        <v>75015269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>
        <v>857891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3">
        <v>71009663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>
        <v>48623792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>
        <v>75016311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>
        <v>71010238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>
        <v>75015650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v>75015731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>
        <v>75015633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>
        <v>70992568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>
        <v>71294198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2">
        <v>6494528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>
        <v>71010076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4">
        <v>75004674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>
        <v>857688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>
        <v>857858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7">
        <v>66289483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>
        <v>71010106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9">
        <v>71003223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>
        <v>70986134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>
        <v>70990824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>
        <v>75016800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>
        <v>70985847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>
        <v>72020865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5">
        <v>70978093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>
        <v>70156506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>
        <v>70978719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>
        <v>75018535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>
        <v>75016206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>
        <v>70188394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>
        <v>75017024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>
        <v>75015129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>
        <v>70188386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>
        <v>70979731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5">
        <v>75016443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>
        <v>70157324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>
        <v>75016524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>
        <v>75017571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>
        <v>75015919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0">
        <v>70979723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>
        <v>75018616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>
        <v>75018691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3">
        <v>71294091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>
        <v>75015013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>
        <v>64224635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6">
        <v>71234357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>
        <v>71231137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>
        <v>70888353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>
        <v>70188874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0">
        <v>75015838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>
        <v>70157332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>
        <v>60884541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>
        <v>75017105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4">
        <v>75016222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5">
        <v>75017971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6">
        <v>75015501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>
        <v>75016991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>
        <v>70999392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9">
        <v>75015587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>
        <v>75016281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1">
        <v>75015676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>
        <v>75015641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3">
        <v>75016125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>
        <v>75017679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>
        <v>75015048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>
        <v>71230432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7">
        <v>71230980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8">
        <v>71230424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>
        <v>71237879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>
        <v>70979936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>
        <v>70188882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>
        <v>75015498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3">
        <v>60884835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>
        <v>70980462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5">
        <v>70980730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>
        <v>70979685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>
        <v>70156611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>
        <v>70997918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>
        <v>70980861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>
        <v>70978204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>
        <v>75017245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2">
        <v>70980314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>
        <v>70979669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>
        <v>28859235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5">
        <v>75017482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6">
        <v>75015668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7">
        <v>70188556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8">
        <v>75017261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9">
        <v>70188378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0">
        <v>75017644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>
        <v>75015757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>
        <v>70986312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>
        <v>75015421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4">
        <v>75015421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>
        <v>70188521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>
        <v>70188513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7">
        <v>70188530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>
        <v>70188505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9">
        <v>70188548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>
        <v>70979642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>
        <v>70157375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2">
        <v>71235698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>
        <v>71235060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4">
        <v>72553588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>
        <v>60154691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6">
        <v>60154721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>
        <v>60154730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>
        <v>64202313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>
        <v>67439560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>
        <v>70156697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>
        <v>70987998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>
        <v>70995737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3">
        <v>70995745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4">
        <v>70999571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>
        <v>71003835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>
        <v>71003924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>
        <v>75015366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>
        <v>75015447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>
        <v>75017091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>
        <v>75017202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>
        <v>75017415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>
        <v>75017598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>
        <v>75017881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>
        <v>71236554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5">
        <v>75016851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>
        <v>70983976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>
        <v>75015528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>
        <v>49290576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>
        <v>75017032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>
        <v>75009617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>
        <v>64201139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>
        <v>64201121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>
        <v>64201180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>
        <v>64201112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>
        <v>64201147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>
        <v>64201171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7">
        <v>68247117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>
        <v>70886598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9">
        <v>70979570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>
        <v>75016150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>
        <v>47463996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>
        <v>70883548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>
        <v>65715519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4">
        <v>70988030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>
        <v>70988021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>
        <v>67440843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7">
        <v>75015536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>
        <v>75018128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>
        <v>75016591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>
        <v>70988005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1">
        <v>71003878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>
        <v>49290266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>
        <v>75018209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>
        <v>75016168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5">
        <v>71005161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>
        <v>75017652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>
        <v>70985456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>
        <v>49290649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9">
        <v>60152885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>
        <v>70988013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1">
        <v>75017491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>
        <v>70156581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>
        <v>75015188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4">
        <v>70998906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>
        <v>72073209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>
        <v>70885737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7">
        <v>71011196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8">
        <v>71005978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>
        <v>71005919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>
        <v>71005951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1">
        <v>71005935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2">
        <v>75016672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3">
        <v>75016079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4">
        <v>70985707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5">
        <v>71009761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6">
        <v>75017351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>
        <v>71001573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8">
        <v>43462448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>
        <v>75015960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0">
        <v>70995079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>
        <v>47466928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>
        <v>71005889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>
        <v>70947163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>
        <v>68247630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>
        <v>67440703</v>
      </nc>
      <ndxf>
        <font>
          <sz val="11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>
        <v>67440665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437">
        <v>75111586</v>
      </nc>
      <n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E438" start="0" length="0">
      <dxf>
        <font>
          <sz val="10"/>
          <color auto="1"/>
          <name val="Arial"/>
          <scheme val="none"/>
        </font>
        <alignment horizontal="center" vertical="center" wrapText="1" readingOrder="0"/>
      </dxf>
    </rfmt>
    <rcc rId="0" sId="1" dxf="1">
      <nc r="E439" t="inlineStr">
        <is>
          <t>CELKEM</t>
        </is>
      </nc>
      <ndxf>
        <font>
          <b/>
          <sz val="10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0" start="0" length="0">
      <dxf>
        <font>
          <sz val="10"/>
          <color auto="1"/>
          <name val="Arial"/>
          <scheme val="none"/>
        </font>
        <alignment horizontal="center" vertical="center" wrapText="1" readingOrder="0"/>
      </dxf>
    </rfmt>
    <rcc rId="0" sId="1" dxf="1">
      <nc r="E442">
        <v>62693514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>
        <v>62690361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6" sId="1" ref="E1:E1048576" action="deleteCol">
    <undo index="4" exp="area" ref3D="1" dr="$J$1:$J$1048576" dn="Z_5E341242_6D10_408D_BCE1_C172EB36C6D1_.wvu.Cols" sId="1"/>
    <undo index="2" exp="area" ref3D="1" dr="$E$1:$F$1048576" dn="Z_5E341242_6D10_408D_BCE1_C172EB36C6D1_.wvu.Cols" sId="1"/>
    <undo index="4" exp="area" ref3D="1" dr="$J$1:$J$1048576" dn="Z_BE950191_92DA_46B1_A8DA_9BF1036C344B_.wvu.Cols" sId="1"/>
    <undo index="2" exp="area" ref3D="1" dr="$E$1:$F$1048576" dn="Z_BE950191_92DA_46B1_A8DA_9BF1036C344B_.wvu.Cols" sId="1"/>
    <undo index="4" exp="area" ref3D="1" dr="$L$1:$L$1048576" dn="Z_682A327D_6F90_4D79_AC6C_70F990447A5B_.wvu.Cols" sId="1"/>
    <undo index="2" exp="area" ref3D="1" dr="$J$1:$J$1048576" dn="Z_682A327D_6F90_4D79_AC6C_70F990447A5B_.wvu.Cols" sId="1"/>
    <undo index="1" exp="area" ref3D="1" dr="$H$1:$H$1048576" dn="Z_682A327D_6F90_4D79_AC6C_70F990447A5B_.wvu.Cols" sId="1"/>
    <undo index="4" exp="area" ref3D="1" dr="$L$1:$L$1048576" dn="Z_2A5ABBC2_6E21_4654_AA2C_58CC121289C7_.wvu.Cols" sId="1"/>
    <undo index="2" exp="area" ref3D="1" dr="$J$1:$J$1048576" dn="Z_2A5ABBC2_6E21_4654_AA2C_58CC121289C7_.wvu.Cols" sId="1"/>
    <undo index="1" exp="area" ref3D="1" dr="$H$1:$H$1048576" dn="Z_2A5ABBC2_6E21_4654_AA2C_58CC121289C7_.wvu.Cols" sId="1"/>
    <rfmt sheetId="1" xfDxf="1" sqref="E1:E1048576" start="0" length="0"/>
    <rcc rId="0" sId="1" dxf="1">
      <nc r="E2" t="inlineStr">
        <is>
          <t>obec III</t>
        </is>
      </nc>
      <ndxf>
        <font>
          <sz val="11"/>
          <color auto="1"/>
          <name val="Times New Roman"/>
          <scheme val="none"/>
        </font>
        <numFmt numFmtId="19" formatCode="d/m/yyyy"/>
        <alignment horizontal="center" vertical="center" wrapText="1" readingOrder="0"/>
        <border outline="0"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E3" t="inlineStr">
        <is>
          <t>.</t>
        </is>
      </nc>
      <ndxf>
        <font>
          <sz val="11"/>
          <color auto="1"/>
          <name val="Times New Roman"/>
          <scheme val="none"/>
        </font>
        <numFmt numFmtId="19" formatCode="d/m/yyyy"/>
        <alignment horizontal="center" vertical="center" wrapText="1" readingOrder="0"/>
        <border outline="0">
          <right style="thin">
            <color indexed="64"/>
          </right>
        </border>
      </ndxf>
    </rcc>
    <rcc rId="0" sId="1" dxf="1" numFmtId="4">
      <nc r="E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 numFmtId="4">
      <nc r="E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5">
        <v>1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5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6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1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2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3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4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5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6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7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8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9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0">
        <v>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1">
        <v>1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2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3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4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5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6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7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8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9">
        <v>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6" tint="0.59999389629810485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0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1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2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3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4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5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6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7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8">
        <v>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99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0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1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2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3">
        <v>3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4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5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6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7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8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9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0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1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2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3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4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5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6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7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8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9">
        <v>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0">
        <v>3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1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2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4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5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6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7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8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9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0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1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2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4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5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6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7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8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9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0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1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2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4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5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6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7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8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9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0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1">
        <v>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2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4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5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6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7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8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9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0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1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2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3">
        <v>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4">
        <v>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5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6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7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8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9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0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1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2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3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4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5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6">
        <v>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7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8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79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0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1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2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3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4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5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6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7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8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9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0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1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2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3">
        <v>6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4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5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6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7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8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9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0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1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2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3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4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5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6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7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8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9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0">
        <v>7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1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1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2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3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4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5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6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7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8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9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0">
        <v>8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1">
        <v>8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2">
        <v>8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3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4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5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6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7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8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9">
        <v>9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0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1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2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3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4">
        <v>9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5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6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7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8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9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0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1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2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3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4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5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6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7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8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9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0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1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2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3">
        <v>10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4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5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6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7">
        <v>10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8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9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0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1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2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3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4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5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6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7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8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09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0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1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2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3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4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5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6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7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8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9">
        <v>11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0">
        <v>12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1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2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3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4">
        <v>12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5">
        <v>12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6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7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8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9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0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1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2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3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4">
        <v>12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5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6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7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8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9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0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1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2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3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4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5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6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7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8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9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0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1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2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3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4">
        <v>12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5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6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7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8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9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0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1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2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3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4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5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6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7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8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69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0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1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2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3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4">
        <v>13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5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6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7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8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9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0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1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2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3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4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5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6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7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8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89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0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1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2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3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4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5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6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7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8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9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0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1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2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3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4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5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6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7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8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9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0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1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2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3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4">
        <v>14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5">
        <v>14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6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7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8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19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0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1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2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3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4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5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6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7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8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9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30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31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32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33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34">
        <v>15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35">
        <v>15</v>
      </nc>
      <ndxf>
        <font>
          <sz val="11"/>
          <color auto="1"/>
          <name val="Times New Roman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36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 numFmtId="4">
      <nc r="E437">
        <v>15</v>
      </nc>
      <n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E438" start="0" length="0">
      <dxf>
        <font>
          <sz val="8"/>
          <color auto="1"/>
          <name val="Times New Roman"/>
          <scheme val="none"/>
        </font>
        <numFmt numFmtId="1" formatCode="0"/>
        <alignment horizontal="center" vertical="center" wrapText="1" readingOrder="0"/>
      </dxf>
    </rfmt>
    <rfmt sheetId="1" sqref="E439" start="0" length="0">
      <dxf>
        <font>
          <sz val="11"/>
          <color auto="1"/>
          <name val="Times New Roman"/>
          <scheme val="none"/>
        </font>
        <numFmt numFmtId="1" formatCode="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E440" start="0" length="0">
      <dxf>
        <font>
          <sz val="8"/>
          <color auto="1"/>
          <name val="Times New Roman"/>
          <scheme val="none"/>
        </font>
        <numFmt numFmtId="19" formatCode="d/m/yyyy"/>
        <alignment horizontal="center" vertical="center" wrapText="1" readingOrder="0"/>
      </dxf>
    </rfmt>
    <rfmt sheetId="1" sqref="E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7" sId="1" ref="E1:E1048576" action="deleteCol">
    <undo index="4" exp="area" ref3D="1" dr="$I$1:$I$1048576" dn="Z_5E341242_6D10_408D_BCE1_C172EB36C6D1_.wvu.Cols" sId="1"/>
    <undo index="2" exp="area" ref3D="1" dr="$E$1:$E$1048576" dn="Z_5E341242_6D10_408D_BCE1_C172EB36C6D1_.wvu.Cols" sId="1"/>
    <undo index="4" exp="area" ref3D="1" dr="$I$1:$I$1048576" dn="Z_BE950191_92DA_46B1_A8DA_9BF1036C344B_.wvu.Cols" sId="1"/>
    <undo index="2" exp="area" ref3D="1" dr="$E$1:$E$1048576" dn="Z_BE950191_92DA_46B1_A8DA_9BF1036C344B_.wvu.Cols" sId="1"/>
    <undo index="4" exp="area" ref3D="1" dr="$K$1:$K$1048576" dn="Z_682A327D_6F90_4D79_AC6C_70F990447A5B_.wvu.Cols" sId="1"/>
    <undo index="2" exp="area" ref3D="1" dr="$I$1:$I$1048576" dn="Z_682A327D_6F90_4D79_AC6C_70F990447A5B_.wvu.Cols" sId="1"/>
    <undo index="1" exp="area" ref3D="1" dr="$G$1:$G$1048576" dn="Z_682A327D_6F90_4D79_AC6C_70F990447A5B_.wvu.Cols" sId="1"/>
    <undo index="4" exp="area" ref3D="1" dr="$K$1:$K$1048576" dn="Z_2A5ABBC2_6E21_4654_AA2C_58CC121289C7_.wvu.Cols" sId="1"/>
    <undo index="2" exp="area" ref3D="1" dr="$I$1:$I$1048576" dn="Z_2A5ABBC2_6E21_4654_AA2C_58CC121289C7_.wvu.Cols" sId="1"/>
    <undo index="1" exp="area" ref3D="1" dr="$G$1:$G$1048576" dn="Z_2A5ABBC2_6E21_4654_AA2C_58CC121289C7_.wvu.Cols" sId="1"/>
    <rfmt sheetId="1" xfDxf="1" sqref="E1:E1048576" start="0" length="0"/>
    <rcc rId="0" sId="1" dxf="1">
      <nc r="E2" t="inlineStr">
        <is>
          <t>obec (zřizovatel)</t>
        </is>
      </nc>
      <n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E3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medium">
            <color indexed="64"/>
          </right>
        </border>
      </dxf>
    </rfmt>
    <rcc rId="0" sId="1" dxf="1">
      <nc r="E4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1" dxf="1">
      <nc r="E5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" t="inlineStr">
        <is>
          <t xml:space="preserve">Obec Skalice 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" t="inlineStr">
        <is>
          <t>Obec Dobřenice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" t="inlineStr">
        <is>
          <t>Obec Holohlavy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" t="inlineStr">
        <is>
          <t>Obec Chudeřice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" t="inlineStr">
        <is>
          <t>Obec Jeníkovice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Obec Kosice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" t="inlineStr">
        <is>
          <t>Obec Neděliště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" t="inlineStr">
        <is>
          <t>Obec Převýšov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Obec Roudnice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Město Smiřice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" t="inlineStr">
        <is>
          <t>Obec Stračov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" t="inlineStr">
        <is>
          <t>Obec Těchlovice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" t="inlineStr">
        <is>
          <t>Město Třebechovice pod Orebem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Obec Třesovice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Obec Vysoká nad Labem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" t="inlineStr">
        <is>
          <t>Město Smiřice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" t="inlineStr">
        <is>
          <t>Město Třebechovice pod Orebem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" t="inlineStr">
        <is>
          <t>Město Smiřice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" t="inlineStr">
        <is>
          <t>Město Třebechovice pod Orebem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" t="inlineStr">
        <is>
          <t>Obec Boharyně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Obec Černožice nad Labem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Obec Dohalice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Obec Hořiněves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Obec Kosičky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Obec Kratonohy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Obec Lhota pod Libčany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" t="inlineStr">
        <is>
          <t>Obec Librantice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Obec Lovčice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Obec Mžany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Obec Nové Město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" t="inlineStr">
        <is>
          <t>Obec Praskačka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Obec Dolní Přím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Obec Stěžery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6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Obec Černilov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2" t="inlineStr">
        <is>
          <t>Město Chlumec nad Cidlinou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Obec Libčany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Město Nechanice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Obec Osice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Obec Předměřice nad Labem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Město Smiřice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Město Třebechovice pod Orebem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Obec Všestary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Město Hradec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7" t="inlineStr">
        <is>
          <t>Obec Hlušice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8" t="inlineStr">
        <is>
          <t>Obec Měník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Obec Nepolisy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6" tint="0.59999389629810485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Obec Nepolisy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Obec Ohnišťany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2" t="inlineStr">
        <is>
          <t>Obec Petrovice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3" t="inlineStr">
        <is>
          <t>Obec Prasek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Obec Skřivan 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Obec Sloupno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Obec Smidary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Obec Starý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 t="inlineStr">
        <is>
          <t>Město Nový Bydžov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2" t="inlineStr">
        <is>
          <t>Město Miletín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Obec Ostroměř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Obec Jeřice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Obec Milovice u Hořic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Obec Cerekvice nad Bystřicí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Obec Chomutice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Obec Dobrá Voda u Hořic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Obec Holovousy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Obec Podhorní Újezd a Vojice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1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Obec Jeřice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Obec Rohoznice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Obec Sobčice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7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Město Hořice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 xml:space="preserve">Obec Třebnouševes 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Obec Bystřice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Město Lázně Bělohrad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Obec Jinolice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8" t="inlineStr">
        <is>
          <t>Obec Kacákova Lhota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9" t="inlineStr">
        <is>
          <t>Obec Kněžnice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Obec Konecchlumí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Obec Libošovice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Obec Markvartice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Obec Slatiny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Obec Mladějov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Městys Mlázovice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Obec Ostružno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Město Sobotka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Obec Valdice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Obec Veliš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0" t="inlineStr">
        <is>
          <t>Obec Volanice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Obec Žlunice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Obec Kopidlno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7" t="inlineStr">
        <is>
          <t>Město Lázně Bělohrad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8" t="inlineStr">
        <is>
          <t>Obec Libáň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Město Sobotka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Město Vysoké Veselí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Město Železnice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Obec Běchary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Obec Dětenice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Obec Jičíněves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Obec Libuň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Obec Lužany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Obec Nemyčeves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Obec Radim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Obec Slatiny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Obec Valdice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Město Jičín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Město Sobotka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4" t="inlineStr">
        <is>
          <t>Město Jičín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6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Obec Stará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Městys Pecka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Obec Vidochov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Obec Stará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Město Nová Paka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8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9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Město Broumov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Město Meziměstí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Město Meziměstí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Město Meziměstí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Město Teplice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Obec Adršpach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7" t="inlineStr">
        <is>
          <t>Obec Božanov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Obec Hejtmánkovice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Obec Heřmánkovice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Obec Jetřichov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Obec Martínkovice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Obec Šonov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Obec Vernéřovice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Obec Dolany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5" t="inlineStr">
        <is>
          <t>Obec Heřmanice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6" t="inlineStr">
        <is>
          <t>Obec Chvalkovice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Obec Jasenná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Obec Rasošky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Obec Rychnovek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Obec Velichovky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 t="inlineStr">
        <is>
          <t>Obec Velichovky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Obec Velký Třebešov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Město Jaroměř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211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Město Červený Kostelec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Město Česká Skalice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Město Česká Skalice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Město Česká Skalice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0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1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Město Hronov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9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1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Město Náchod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Město Police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Město Police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Město Police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Obec Bukovice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Obec Červená Hora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Obec Česká Čermná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Obec Dolní Radechová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Obec Horní Radechová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Obec Hořičky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9" t="inlineStr">
        <is>
          <t>Obec Kramolna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Městys Machov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1" t="inlineStr">
        <is>
          <t>Městys Nový Hrádek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Městys Nový Hrádek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3" t="inlineStr">
        <is>
          <t>Město Stárkov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Obec Studnice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Obec Suchý Důl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Obec Velká Jesenice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Městys  Velké Poříčí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Městys  Velké Poříčí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Obec Žďár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Obec Žďárky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Obec Zábrodí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2" t="inlineStr">
        <is>
          <t>Město Česká Skalice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4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7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9" t="inlineStr">
        <is>
          <t>Obec Bohuslavice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Obec Černčice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Obec Nahořany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Obec Provodov-Šonov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Obec Slavoňov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Město Nové Město nad Metují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5" t="inlineStr">
        <is>
          <t>Obec Bačetín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Obec České Meziříčí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Obec Dobré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Město Dobruška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Město Opočno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Obec Pohoří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Obec Rohenice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Obec Trnov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Obec Val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Obec Ohnišov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5" t="inlineStr">
        <is>
          <t>Obec Podbřezí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Obec Pohoří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Obec Přepychy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Obec České Meziříčí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Obec Deštné v Orlických horách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0" t="inlineStr">
        <is>
          <t>Obec Dobré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Město Dobruška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Město Dobruška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3" t="inlineStr">
        <is>
          <t>Obec Olešnice v Orlických horách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Město Opočno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Město Dobruška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6" t="inlineStr">
        <is>
          <t xml:space="preserve">Město Dobruška 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Město Opočno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Město Borohrádek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Městys Častolovice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0" t="inlineStr">
        <is>
          <t>Městys Doudleby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Obec Albrechtice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4" t="inlineStr">
        <is>
          <t>Obec Bolehošť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5" t="inlineStr">
        <is>
          <t>Obec Čermná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6" t="inlineStr">
        <is>
          <t>Obec Čestice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Obec Chleny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Obec Lípa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9" t="inlineStr">
        <is>
          <t>Obec Olešnice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Obec Žďár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1" t="inlineStr">
        <is>
          <t>Město Borohrádek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3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7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8" t="inlineStr">
        <is>
          <t>Město Kostelec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Město Týniště nad Orlicí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Obec Javornice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Obec Lhoty u Potštejna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3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Obec Skuhrov nad Bělou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5" t="inlineStr">
        <is>
          <t>Obec Slatina nad Zdobnicí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Město Solnice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Město Vamberk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Obec Voděrady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Obec Bílý Újezd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Obec Černíkovice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Obec Kvasiny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2" t="inlineStr">
        <is>
          <t>Obec Lično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Obec Lukavice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Obec Orlické Záhoří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5" t="inlineStr">
        <is>
          <t>Obec Pěčín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6" t="inlineStr">
        <is>
          <t>Obec Potštejn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7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8" t="inlineStr">
        <is>
          <t>Obec Rybná nad Zdobnicí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9" t="inlineStr">
        <is>
          <t>Obec Synkov-Slemeno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0" t="inlineStr">
        <is>
          <t>Obec Záměl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Obec Bartošovice v Orlických horách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Obec Liberk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Město Rokytnice v Orlických horách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4" t="inlineStr">
        <is>
          <t>Město Rokytnice v Orlických horách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7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9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Město Solnice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Město Vamberk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2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4" t="inlineStr">
        <is>
          <t>Město Rychnov nad Kněžnou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6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Obec Kocbeře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Obec Lanžov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3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4" t="inlineStr">
        <is>
          <t>Obec Vítězná-Kocléřov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Obec Nemojov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Obec Třebihošť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Obec Bílá Třemešná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Obec Choustníkovo Hradiště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Obec Borovnice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Obec Libotov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Obec Mostek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Obec Horní Brusnice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Obec Dubenec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Město Dvůr Králové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5" t="inlineStr">
        <is>
          <t>Město Janské Lázně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Město Pec pod Sněžkou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Město Rtyně v Podkrkonoší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Město Rtyně v Podkrkonoší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Město Svoboda nad Úpou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Město Trutnov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7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9" t="inlineStr">
        <is>
          <t>Město Trutnov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Město Úpice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Město Úpice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Město Úpice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 t="inlineStr">
        <is>
          <t>Město Úpice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4" t="inlineStr">
        <is>
          <t>Město Žacléř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Město Žacléř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Město Žacléř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7" t="inlineStr">
        <is>
          <t>Obec Batňovice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Obec Bernartice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Obec Dolní Olešnice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Obec Hajnice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1" t="inlineStr">
        <is>
          <t>Obec Havlovice nad Úpou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Obec Horní Maršov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Obec Chotěvice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Obec Chvaleč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5" t="inlineStr">
        <is>
          <t>Obec Jívka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Obec Libňatov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Obec Malé Svatoňovice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Obec Malé Svatoňovice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9" t="inlineStr">
        <is>
          <t>Městys Mladé Buky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 t="inlineStr">
        <is>
          <t>Město Pilníkov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1" t="inlineStr">
        <is>
          <t>Obec Radvanice v Čechách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Obec Suchovršice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Obec Velké Svatoňovice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4" t="inlineStr">
        <is>
          <t>Obec Vlčice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Město Úpice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7" t="inlineStr">
        <is>
          <t>Obec Prosečné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8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1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2" t="inlineStr">
        <is>
          <t>Město Hostinné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3" t="inlineStr">
        <is>
          <t>Městys Černý Důl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4" t="inlineStr">
        <is>
          <t>Obec Dolní Branná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5" t="inlineStr">
        <is>
          <t>Obec Dolní Lánov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6" t="inlineStr">
        <is>
          <t>Obec Dolní Kalná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Obec Horní Kalná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8" t="inlineStr">
        <is>
          <t>Město Hostinné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Obec Kunčice nad Labem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0" t="inlineStr">
        <is>
          <t>Obec Lánov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Obec Rudník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Město Vrchlabí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Město Hostinné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Město Vrchlabí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1" dxf="1">
      <nc r="E437" t="inlineStr">
        <is>
          <t>Město Špindlerův Mlýn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E438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39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40" start="0" length="0">
      <dxf>
        <font>
          <sz val="10"/>
          <color auto="1"/>
          <name val="Times New Roman"/>
          <scheme val="none"/>
        </font>
        <alignment horizontal="left" vertical="center" wrapText="1" readingOrder="0"/>
      </dxf>
    </rfmt>
    <rfmt sheetId="1" sqref="E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8" sId="1" ref="E1:E1048576" action="deleteCol">
    <undo index="4" exp="area" ref3D="1" dr="$H$1:$H$1048576" dn="Z_5E341242_6D10_408D_BCE1_C172EB36C6D1_.wvu.Cols" sId="1"/>
    <undo index="4" exp="area" ref3D="1" dr="$H$1:$H$1048576" dn="Z_BE950191_92DA_46B1_A8DA_9BF1036C344B_.wvu.Cols" sId="1"/>
    <undo index="4" exp="area" ref3D="1" dr="$J$1:$J$1048576" dn="Z_682A327D_6F90_4D79_AC6C_70F990447A5B_.wvu.Cols" sId="1"/>
    <undo index="2" exp="area" ref3D="1" dr="$H$1:$H$1048576" dn="Z_682A327D_6F90_4D79_AC6C_70F990447A5B_.wvu.Cols" sId="1"/>
    <undo index="1" exp="area" ref3D="1" dr="$F$1:$F$1048576" dn="Z_682A327D_6F90_4D79_AC6C_70F990447A5B_.wvu.Cols" sId="1"/>
    <undo index="4" exp="area" ref3D="1" dr="$J$1:$J$1048576" dn="Z_2A5ABBC2_6E21_4654_AA2C_58CC121289C7_.wvu.Cols" sId="1"/>
    <undo index="2" exp="area" ref3D="1" dr="$H$1:$H$1048576" dn="Z_2A5ABBC2_6E21_4654_AA2C_58CC121289C7_.wvu.Cols" sId="1"/>
    <undo index="1" exp="area" ref3D="1" dr="$F$1:$F$1048576" dn="Z_2A5ABBC2_6E21_4654_AA2C_58CC121289C7_.wvu.Cols" sId="1"/>
    <rfmt sheetId="1" xfDxf="1" sqref="E1:E1048576" start="0" length="0"/>
    <rcc rId="0" sId="1" dxf="1">
      <nc r="E2" t="inlineStr">
        <is>
          <t xml:space="preserve">číslo účtu školy,
škol.zařízení </t>
        </is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E3" start="0" length="0">
      <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</border>
      </dxf>
    </rfmt>
    <rcc rId="0" sId="1" dxf="1">
      <nc r="E4" t="inlineStr">
        <is>
          <t>78-7772800237/0100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dxf="1">
      <nc r="E5" t="inlineStr">
        <is>
          <t>78-7772680247/0100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" t="inlineStr">
        <is>
          <t>5534-511/0100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" t="inlineStr">
        <is>
          <t>19135-511/0100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" t="inlineStr">
        <is>
          <t>78-7772600227/0100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" t="inlineStr">
        <is>
          <t>19434511/0100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" t="inlineStr">
        <is>
          <t>78-7772650267/0100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" t="inlineStr">
        <is>
          <t>11838511/0100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" t="inlineStr">
        <is>
          <t>78-7772620287/0100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" t="inlineStr">
        <is>
          <t>78-7772900297/0100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" t="inlineStr">
        <is>
          <t>1085847319/0800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" t="inlineStr">
        <is>
          <t>181624057/0300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" t="inlineStr">
        <is>
          <t>1085805389/0800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 t="inlineStr">
        <is>
          <t>1085856389/0800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" t="inlineStr">
        <is>
          <t>1085794309/0800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" t="inlineStr">
        <is>
          <t>1085828329/0800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" t="inlineStr">
        <is>
          <t>201378552/0600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1085838359/0800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" t="inlineStr">
        <is>
          <t>181897258/0300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" t="inlineStr">
        <is>
          <t>1085836329/0800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1085841339/0800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1085855319/0800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" t="inlineStr">
        <is>
          <t>181874566/0300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" t="inlineStr">
        <is>
          <t>181563637/0300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" t="inlineStr">
        <is>
          <t>78-7772710207/0100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2000995860/2010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1085859379/0800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2000998519/2010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4200385943/6800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287101350/0300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" t="inlineStr">
        <is>
          <t>1082425399/0800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" t="inlineStr">
        <is>
          <t>596010217/0100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221939150/0300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107229059/0300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" t="inlineStr">
        <is>
          <t>107-9339430297/0100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" t="inlineStr">
        <is>
          <t>593630277/0100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19-1085799329/0800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78-7549370297/0100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" t="inlineStr">
        <is>
          <t>1085900319/0800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182048442/0300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1085851369/0800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1085843369/0800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181926127/0300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181982372/0300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181927840/0300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" t="inlineStr">
        <is>
          <t>1085875379/0800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181808374/0300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181926995/0300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1085858309/0800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" t="inlineStr">
        <is>
          <t>1085804319/0800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1085867379/0800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181877572/0300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2734649/0300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" t="inlineStr">
        <is>
          <t>27-1993370237/0100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" t="inlineStr">
        <is>
          <t>597870227/0100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584560297/0100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565870257/0100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78-7548300297/0100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35928511/0100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27-1993230277/0100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" t="inlineStr">
        <is>
          <t>27-1993470297/0100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78-7548540207/0100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6" t="inlineStr">
        <is>
          <t>27-0714740297/0100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" t="inlineStr">
        <is>
          <t>27-2031280227/0100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36023511/0100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597890287/0100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78-7548130267/0100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181781749/0300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2" t="inlineStr">
        <is>
          <t>36920-511/0100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181952456/0300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1082171309/0800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181882312/0300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181838207/0300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t>1085073309/0800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6015-36429-511/0100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181561850/0300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35-5744160237/0100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107-5236210277/0100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78-7770940287/0100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>78-7771330237/0100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107466812/0300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 t="inlineStr">
        <is>
          <t>35127-511/0100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151098228/0300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7" t="inlineStr">
        <is>
          <t>181563004/0300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8" t="inlineStr">
        <is>
          <t>1085833339/0800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182144442/0300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6" tint="0.59999389629810485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182145277/0300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1085853399/0800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2" t="inlineStr">
        <is>
          <t>228733438/0300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3" t="inlineStr">
        <is>
          <t>1085839319/0800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78-7770600207/0100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78-7769870277/0100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181700507/0300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78-7770030267/0100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 t="inlineStr">
        <is>
          <t>265735010/0300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185991460/0300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35-1163752359/0800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381460237/0100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2" t="inlineStr">
        <is>
          <t>1163742329/0800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1163798349/0800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181120051/0300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236278746/0300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181165292/0300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78-8505410247/0100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180992261/0300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1163754389/0800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1163799309/0800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1" t="inlineStr">
        <is>
          <t>1163781379/0800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1163807399/0800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1163808359/0800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180981431/0300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1163817319/0800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1092464359/0800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A3FF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7" t="inlineStr">
        <is>
          <t>35-1161306339/0800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1161153379/0800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1163794399/0800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107-470530217/0100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1163784369/0800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78-8506060277/0100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3434541/0100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23435541/0100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" t="inlineStr">
        <is>
          <t>78-8504610247/0100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17035-541/0100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78-8507090267/0100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8" t="inlineStr">
        <is>
          <t>78-8504970277/0100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9" t="inlineStr">
        <is>
          <t>78-8505600227/0100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181621016/0300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181779585/0300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78-8503940287/0100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78-8505530257/0100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78-8505930277/0100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1163790339/0800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78-8505390207/0100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78-8505150297/0100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78-8504400207/0100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181038605/0300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0" t="inlineStr">
        <is>
          <t>181164468/0300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181117098/0300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27-3205200237/100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463830297/0100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78-8509130277/0100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6015-32323-541/0100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1163800349/0800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7" t="inlineStr">
        <is>
          <t>390770237/0100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8" t="inlineStr">
        <is>
          <t>1163819349/0800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78-8504790217/0100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181286596/0300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1163785329/0800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1164085359/0800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1163755349/0800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181586628/0300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78-8506680257/0100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1163792369/0800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115-5006360237/0100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115-5891880277/0100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78-8505570267/0100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78-8504450247/0100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19-1161847389/0800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27-3194190247/0100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78-8505010227/0100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4" t="inlineStr">
        <is>
          <t>788505200207/0100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1163581369/0800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6" t="inlineStr">
        <is>
          <t>1160418339/0800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1160776339/0800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1163363329/0800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1163013329/0800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1163796319/0800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 t="inlineStr">
        <is>
          <t>182-1163772309/0800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182-1163773379/0800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182-1163743399/0800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182-1163764309/0800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182-1163766339/0800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2600220735/2010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78-8863200207/0100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8" t="inlineStr">
        <is>
          <t>8241920277/0100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9" t="inlineStr">
        <is>
          <t>43-9165260207/0100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readingOrder="0"/>
      </ndxf>
    </rcc>
    <rcc rId="0" sId="1" dxf="1">
      <nc r="E180" t="inlineStr">
        <is>
          <t>27-0385440217/0100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78-8752740227/0100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78-8854840237/0100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78-8854830207/0100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78-8854570257/0100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1185548359/0800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7907020247/0100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7" t="inlineStr">
        <is>
          <t>78-8862580287/0100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78-8859890217/0100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214086989/0600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78-8856260287/0100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78-8862130227/0100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78-8860380257/0100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181813317/0300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78-8859880297/0100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5" t="inlineStr">
        <is>
          <t>78-8860470287/0100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6" t="inlineStr">
        <is>
          <t>78-8861030267/0100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78-8828580267/0100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78-8827970247/0100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78-8829780287/0100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27-0399970227/0100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78-8829790207/0100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181782514/0300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181814432/0300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78-8864490277/0100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78-8860200287/0100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 t="inlineStr">
        <is>
          <t>181809035/0300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181780957/0300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27-0397270227/0100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35-5703590257/0100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115-6693500207/0100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78-8861210217/0100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78-8861050217/0100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78-8861280207/0100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78-8861260257/0100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78-8861190287/0100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39135551/0100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78-8855620287/0100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78-8855600227/0100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1183567329/0800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0" t="inlineStr">
        <is>
          <t>78-8858330277/0100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1" t="inlineStr">
        <is>
          <t>78-8858110207/0100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78-8857900207/0100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8225590247/0100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8272590207/0100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78-8859390247/0100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78-8859130277/0100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78-8859360267/0100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78-8859100297/0100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9" t="inlineStr">
        <is>
          <t>78-8859110217/0100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78-8859160257/0100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1" t="inlineStr">
        <is>
          <t>78-8859410287/0100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78-8859170287/0100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78-8859180207/0100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78-8859590257/0100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14503653/0300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27-1516190217/0100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27-1516170267/0100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274272003/0300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2000323861/2010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78-8859920287/0100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8270700257/0100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31635-551/0100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78-8858720267/0100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78-8860720207/0100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78-8858580217/0100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78-8857290277/0100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78-8861170227/0100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1183756349/0800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9" t="inlineStr">
        <is>
          <t>78-8860090217/0100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181795542/0300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1" t="inlineStr">
        <is>
          <t>78-9381200217/0100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78-8947860237/0100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3" t="inlineStr">
        <is>
          <t>181833609/0300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101296533/0300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78-8858200237/0100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5121536349/0800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78-8853380267/0100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78-8853340257/0100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78-8861860287/0100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78-8861620267/0100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3954053369/0800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2" t="inlineStr">
        <is>
          <t>5978888597/0300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788856170257/0100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4" t="inlineStr">
        <is>
          <t>788856160227/0100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40734-551/0100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40830-551/0100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7" t="inlineStr">
        <is>
          <t>8216850297/0100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788856110297/0100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9" t="inlineStr">
        <is>
          <t>181807152/0300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78-8856980217/0100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78-8857940217/0100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78-8855400217/0100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78-8860410217/0100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43-4009870297/0100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5" t="inlineStr">
        <is>
          <t>19-1244278329/0800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4285232339/0800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1244224339/0800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78-9379910287/0100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1244264349/0800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221953067/0600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181406930/0300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216220395/0600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218581637/0600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115-2742650247/0100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5" t="inlineStr">
        <is>
          <t>78-8996560257/0100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162600631/0600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181729959/0300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4284917379/0800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180846387/0300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0" t="inlineStr">
        <is>
          <t>162113323/0600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78-9379900257/0100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78-9379890247/0100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3" t="inlineStr">
        <is>
          <t>260834634/0300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1244269369/0800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1241555319/0800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6" t="inlineStr">
        <is>
          <t>78-8971100297/0100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1243910329/0800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170219558/0300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180847937/0300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0" t="inlineStr">
        <is>
          <t>180937369/0300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1186906349/0800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19-1403100297/0100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78-9378740247/0100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4" t="inlineStr">
        <is>
          <t>180849457/0300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5" t="inlineStr">
        <is>
          <t>78-9379600297/0100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6" t="inlineStr">
        <is>
          <t>78-9378290207/0100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249494165/0300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1244293369/0800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9" t="inlineStr">
        <is>
          <t>78-9378280287/0100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27-0811500287/0100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1" t="inlineStr">
        <is>
          <t>181332572/0300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78-9380390207/0100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3" t="inlineStr">
        <is>
          <t>1244279399/0800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78-9380040207/0100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27-0811510207/0100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78-8971620217/0100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7" t="inlineStr">
        <is>
          <t>22733-571/0100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8" t="inlineStr">
        <is>
          <t>2200377848/2010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78-8971070227/0100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78-9378110237/0100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1244211319/0800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1244222309/0800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3" t="inlineStr">
        <is>
          <t>101107210/0300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1244218369/0800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5" t="inlineStr">
        <is>
          <t>78-9377900237/0100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1244216339/0800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1244210359/0800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181576382/0300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180197700/0300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180446885/0300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181205549/0300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2" t="inlineStr">
        <is>
          <t>180848876/0300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1244237359/0800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257011370/0300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5" t="inlineStr">
        <is>
          <t>1244226369/0800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6" t="inlineStr">
        <is>
          <t>181333030/0300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7" t="inlineStr">
        <is>
          <t>1244221349/0800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8" t="inlineStr">
        <is>
          <t>181871234/0300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9" t="inlineStr">
        <is>
          <t>27-6310080277/0100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0" t="inlineStr">
        <is>
          <t>2300696256/2010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1244242369/0800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1244274379/0800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1244231379/0800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4" t="inlineStr">
        <is>
          <t>1244231379/0800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1244229359/0800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1244223379/0800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7" t="inlineStr">
        <is>
          <t>1244228399/0800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1244230309/0800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9" t="inlineStr">
        <is>
          <t>1244220389/0800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1244248349/0800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1244212389/0800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2" t="inlineStr">
        <is>
          <t>78-8970890207/0100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78-8971020297/0100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4" t="inlineStr">
        <is>
          <t>1240856339/0800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199072238/0300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6" t="inlineStr">
        <is>
          <t>199236706/0300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273878193/0300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108829857/0300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273400253/0300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181266755/0300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195391266/0300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182036724/0300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3" t="inlineStr">
        <is>
          <t>182037874/0300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4" t="inlineStr">
        <is>
          <t>181709616/0300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207851056/0600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86-0303290287/0100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222456564/0300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86-0301120217/0100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78-8505750217/0100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181883606/0300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181770345/0300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181882582/0300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115-2799330287/0100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194470229/0300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5" t="inlineStr">
        <is>
          <t>163172317/0600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162442688/0600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1304640319/0800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104047567/0300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1304630399/0800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86-0304100297/0100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 t="inlineStr">
        <is>
          <t>31828-601/0100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7827380277/0100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2573403359/0800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150412211/0600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31625601/0100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7827820287/0100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7" t="inlineStr">
        <is>
          <t>130987640/0300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7903080277/0100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9" t="inlineStr">
        <is>
          <t>86-0295210207/0100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162964048/0600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1310433594/0600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171512334/0300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 t="inlineStr">
        <is>
          <t>1302701309/0800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4" t="inlineStr">
        <is>
          <t>207616830/0600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197439008/0600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1300910369/0800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7" t="inlineStr">
        <is>
          <t>162801863/0600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182054092/0300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207877790/0600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1304608319/0800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1" t="inlineStr">
        <is>
          <t>162859301/0600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1302297369/0800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86-0303080247/0100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204598462/0600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5" t="inlineStr">
        <is>
          <t>209229949/0600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181745908/0300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86-0302100277/0100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274452813/0300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9" t="inlineStr">
        <is>
          <t>162921865/0300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 t="inlineStr">
        <is>
          <t>1304620369/0800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1" t="inlineStr">
        <is>
          <t>7907010217/0100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235938781/0300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1304667319/0800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4" t="inlineStr">
        <is>
          <t>1304624319/0800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201345793/0600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1304139399/0800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7" t="inlineStr">
        <is>
          <t>163021113/0600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8" t="inlineStr">
        <is>
          <t>181997689/0300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163178938/0600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181998761/0300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1" t="inlineStr">
        <is>
          <t>182038076/0300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2" t="inlineStr">
        <is>
          <t>198685067/0600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3" t="inlineStr">
        <is>
          <t>86-0303400247/0100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4" t="inlineStr">
        <is>
          <t>78-8913420217/0100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5" t="inlineStr">
        <is>
          <t>115-7987320257/0100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6" t="inlineStr">
        <is>
          <t>163026352/0600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86-0302760267/0100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8" t="inlineStr">
        <is>
          <t>270825-774/0600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162879601/0600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0" t="inlineStr">
        <is>
          <t>107-6203510227/0100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270526-774/0600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163172990/0600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174945362/0300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320129-524/0600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198934721/0600</t>
        </is>
      </nc>
      <ndxf>
        <font>
          <sz val="11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1303541319/0800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right style="thin">
            <color indexed="64"/>
          </right>
          <top style="thin">
            <color indexed="64"/>
          </top>
        </border>
      </ndxf>
    </rcc>
    <rcc rId="0" sId="1" dxf="1">
      <nc r="E437" t="inlineStr">
        <is>
          <t>187773491/0300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E438" start="0" length="0">
      <dxf>
        <font>
          <sz val="8"/>
          <color auto="1"/>
          <name val="Times New Roman"/>
          <scheme val="none"/>
        </font>
        <alignment horizontal="left" vertical="center" wrapText="1" readingOrder="0"/>
      </dxf>
    </rfmt>
    <rfmt sheetId="1" sqref="E439" start="0" length="0">
      <dxf>
        <font>
          <sz val="8"/>
          <color auto="1"/>
          <name val="Times New Roman"/>
          <scheme val="none"/>
        </font>
        <alignment horizontal="left" vertical="center" wrapText="1" readingOrder="0"/>
      </dxf>
    </rfmt>
    <rfmt sheetId="1" sqref="E440" start="0" length="0">
      <dxf>
        <font>
          <sz val="8"/>
          <color auto="1"/>
          <name val="Times New Roman"/>
          <scheme val="none"/>
        </font>
        <alignment horizontal="left" vertical="center" wrapText="1" readingOrder="0"/>
      </dxf>
    </rfmt>
    <rcc rId="0" sId="1" dxf="1">
      <nc r="E442" t="inlineStr">
        <is>
          <t>107-5044240287/0100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3244648309/0800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9" sId="1" ref="A1:A1048576" action="deleteCol">
    <undo index="4" exp="area" ref3D="1" dr="$G$1:$G$1048576" dn="Z_5E341242_6D10_408D_BCE1_C172EB36C6D1_.wvu.Cols" sId="1"/>
    <undo index="4" exp="area" ref3D="1" dr="$G$1:$G$1048576" dn="Z_BE950191_92DA_46B1_A8DA_9BF1036C344B_.wvu.Cols" sId="1"/>
    <undo index="4" exp="area" ref3D="1" dr="$I$1:$I$1048576" dn="Z_682A327D_6F90_4D79_AC6C_70F990447A5B_.wvu.Cols" sId="1"/>
    <undo index="2" exp="area" ref3D="1" dr="$G$1:$G$1048576" dn="Z_682A327D_6F90_4D79_AC6C_70F990447A5B_.wvu.Cols" sId="1"/>
    <undo index="1" exp="area" ref3D="1" dr="$E$1:$E$1048576" dn="Z_682A327D_6F90_4D79_AC6C_70F990447A5B_.wvu.Cols" sId="1"/>
    <undo index="4" exp="area" ref3D="1" dr="$I$1:$I$1048576" dn="Z_2A5ABBC2_6E21_4654_AA2C_58CC121289C7_.wvu.Cols" sId="1"/>
    <undo index="2" exp="area" ref3D="1" dr="$G$1:$G$1048576" dn="Z_2A5ABBC2_6E21_4654_AA2C_58CC121289C7_.wvu.Cols" sId="1"/>
    <undo index="1" exp="area" ref3D="1" dr="$E$1:$E$1048576" dn="Z_2A5ABBC2_6E21_4654_AA2C_58CC121289C7_.wvu.Cols" sId="1"/>
    <rfmt sheetId="1" xfDxf="1" sqref="A1:A1048576" start="0" length="0"/>
    <rcc rId="0" sId="1" dxf="1">
      <nc r="A2" t="inlineStr">
        <is>
          <t>okr.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medium">
            <color indexed="64"/>
          </left>
          <top style="medium">
            <color indexed="64"/>
          </top>
          <bottom style="medium">
            <color indexed="64"/>
          </bottom>
        </border>
      </ndxf>
    </rcc>
    <rfmt sheetId="1" sqref="A3" start="0" length="0">
      <dxf>
        <font>
          <i/>
          <sz val="10"/>
          <color auto="1"/>
          <name val="Arial"/>
          <scheme val="none"/>
        </font>
        <alignment horizontal="center" vertical="center" wrapText="1" readingOrder="0"/>
      </dxf>
    </rfmt>
    <rcc rId="0" sId="1" dxf="1">
      <nc r="A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bottom style="thin">
            <color indexed="64"/>
          </bottom>
        </border>
      </ndxf>
    </rcc>
    <rcc rId="0" sId="1" dxf="1">
      <nc r="A5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">
        <v>0</v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3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5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6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9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0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1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2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3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5" t="inlineStr">
        <is>
          <t>HK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6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59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0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1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2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3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5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6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69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0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1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2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3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5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6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79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0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1" t="inlineStr">
        <is>
          <t>HK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2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3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5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6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89" t="inlineStr">
        <is>
          <t>HK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6" tint="0.59999389629810485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0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1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2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3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4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5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6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7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8" t="inlineStr">
        <is>
          <t>HK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99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0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1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2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3" t="inlineStr">
        <is>
          <t>JN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4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5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6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7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8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09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0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1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2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3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4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5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6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7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8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19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0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1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2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3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4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5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6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7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8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29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0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1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2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3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4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5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6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7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8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39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0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1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2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3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4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5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6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7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8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49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0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1" t="inlineStr">
        <is>
          <t>JN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2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3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4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5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6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7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8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59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0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1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2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3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4" t="inlineStr">
        <is>
          <t>JN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5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6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7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8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69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0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1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2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3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4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5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6" t="inlineStr">
        <is>
          <t>JN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79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1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2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5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6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89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1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2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5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6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199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1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2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5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6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09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1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2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5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6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19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1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2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5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6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29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1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2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5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6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39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1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2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5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6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49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1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2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5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6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59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1" t="inlineStr">
        <is>
          <t>Ná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2" t="inlineStr">
        <is>
          <t>Ná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5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6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7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8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69" t="inlineStr">
        <is>
          <t>Ná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0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1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2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3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4" t="inlineStr">
        <is>
          <t>Ná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5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6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7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8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79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0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1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2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3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4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5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6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7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8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89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0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1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2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3" t="inlineStr">
        <is>
          <t>RK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4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5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6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7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8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299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0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1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2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3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4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5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6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7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8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09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0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1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2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3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4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5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6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7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8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19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0" t="inlineStr">
        <is>
          <t>RK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1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2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3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4" t="inlineStr">
        <is>
          <t>RK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5" t="inlineStr">
        <is>
          <t>RK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6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7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8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29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0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1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2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3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4" t="inlineStr">
        <is>
          <t>RK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5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6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7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8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39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0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1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2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3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4" t="inlineStr">
        <is>
          <t>RK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rgb="FFFFC00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5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6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7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8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49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0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1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2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3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4" t="inlineStr">
        <is>
          <t>RK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5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6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8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59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0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1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2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3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4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5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6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8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69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0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1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2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3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4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5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6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8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79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0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1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2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3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4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5" t="inlineStr">
        <is>
          <t>Tu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6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8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89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0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1" t="inlineStr">
        <is>
          <t>Tu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2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3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4" t="inlineStr">
        <is>
          <t>Tu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5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6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8" t="inlineStr">
        <is>
          <t>Tu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399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0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1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2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3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4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5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6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8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09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0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1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2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3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4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5" t="inlineStr">
        <is>
          <t>Tu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6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8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19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0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1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2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3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4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5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6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8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29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30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31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32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33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34" t="inlineStr">
        <is>
          <t>Tu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35" t="inlineStr">
        <is>
          <t>Tu</t>
        </is>
      </nc>
      <ndxf>
        <font>
          <i/>
          <sz val="10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36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A437" t="inlineStr">
        <is>
          <t>Tu</t>
        </is>
      </nc>
      <ndxf>
        <font>
          <i/>
          <sz val="10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1" sqref="A438" start="0" length="0">
      <dxf>
        <font>
          <b/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A439" start="0" length="0">
      <dxf>
        <font>
          <b/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A440" start="0" length="0">
      <dxf>
        <font>
          <b/>
          <sz val="9"/>
          <color auto="1"/>
          <name val="Times New Roman"/>
          <scheme val="none"/>
        </font>
        <alignment horizontal="center" vertical="center" wrapText="1" readingOrder="0"/>
      </dxf>
    </rfmt>
    <rcc rId="0" sId="1" dxf="1">
      <nc r="A441" t="inlineStr">
        <is>
          <t>Krajské</t>
        </is>
      </nc>
      <ndxf>
        <font>
          <b/>
          <sz val="11"/>
          <color theme="1"/>
          <name val="Calibri"/>
          <scheme val="minor"/>
        </font>
      </ndxf>
    </rcc>
    <rfmt sheetId="1" sqref="A4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D2" start="0" length="2147483647">
    <dxf>
      <font>
        <b val="0"/>
      </font>
    </dxf>
  </rfmt>
  <rfmt sheetId="1" sqref="D2" start="0" length="2147483647">
    <dxf>
      <font>
        <sz val="9"/>
      </font>
    </dxf>
  </rfmt>
  <rfmt sheetId="1" sqref="E2 G2" start="0" length="2147483647">
    <dxf>
      <font>
        <b val="0"/>
      </font>
    </dxf>
  </rfmt>
  <rfmt sheetId="1" sqref="E2 G2:M2">
    <dxf>
      <fill>
        <patternFill patternType="none">
          <bgColor auto="1"/>
        </patternFill>
      </fill>
    </dxf>
  </rfmt>
  <rfmt sheetId="1" sqref="E2" start="0" length="2147483647">
    <dxf>
      <font>
        <sz val="8"/>
      </font>
    </dxf>
  </rfmt>
  <rcc rId="470" sId="1">
    <oc r="G2" t="inlineStr">
      <is>
        <r>
          <t>Úvazky překryvu přímé pedagogické činnosti učitelů, na které je dotace poskytnuta (navýšení úvazků učitelů MŠ potřebných k</t>
        </r>
        <r>
          <rPr>
            <sz val="8"/>
            <rFont val="Calibri"/>
            <family val="2"/>
            <charset val="238"/>
          </rPr>
          <t> </t>
        </r>
        <r>
          <rPr>
            <sz val="8"/>
            <rFont val="Calibri"/>
            <family val="2"/>
            <charset val="238"/>
          </rPr>
          <t>zajištění cílených překryvů 2,5 hod)</t>
        </r>
      </is>
    </oc>
    <nc r="G2" t="inlineStr">
      <is>
        <t>Úvazky překryvu přímé pedagogické činnosti učitelů, na které je dotace poskytnuta</t>
      </is>
    </nc>
  </rcc>
  <rfmt sheetId="1" sqref="G2" start="0" length="2147483647">
    <dxf>
      <font>
        <sz val="9"/>
      </font>
    </dxf>
  </rfmt>
  <rfmt sheetId="1" sqref="E2" start="0" length="2147483647">
    <dxf>
      <font>
        <sz val="9"/>
      </font>
    </dxf>
  </rfmt>
  <rfmt sheetId="1" sqref="J2:M2" start="0" length="2147483647">
    <dxf>
      <font>
        <sz val="10"/>
      </font>
    </dxf>
  </rfmt>
  <rrc rId="471" sId="1" ref="A1:XFD1" action="insertRow">
    <undo index="4" exp="area" ref3D="1" dr="$F$1:$F$1048576" dn="Z_5E341242_6D10_408D_BCE1_C172EB36C6D1_.wvu.Cols" sId="1"/>
    <undo index="4" exp="area" ref3D="1" dr="$F$1:$F$1048576" dn="Z_BE950191_92DA_46B1_A8DA_9BF1036C344B_.wvu.Cols" sId="1"/>
    <undo index="4" exp="area" ref3D="1" dr="$H$1:$H$1048576" dn="Z_682A327D_6F90_4D79_AC6C_70F990447A5B_.wvu.Cols" sId="1"/>
    <undo index="2" exp="area" ref3D="1" dr="$F$1:$F$1048576" dn="Z_682A327D_6F90_4D79_AC6C_70F990447A5B_.wvu.Cols" sId="1"/>
    <undo index="1" exp="area" ref3D="1" dr="$D$1:$D$1048576" dn="Z_682A327D_6F90_4D79_AC6C_70F990447A5B_.wvu.Cols" sId="1"/>
    <undo index="4" exp="area" ref3D="1" dr="$H$1:$H$1048576" dn="Z_2A5ABBC2_6E21_4654_AA2C_58CC121289C7_.wvu.Cols" sId="1"/>
    <undo index="2" exp="area" ref3D="1" dr="$F$1:$F$1048576" dn="Z_2A5ABBC2_6E21_4654_AA2C_58CC121289C7_.wvu.Cols" sId="1"/>
    <undo index="1" exp="area" ref3D="1" dr="$D$1:$D$1048576" dn="Z_2A5ABBC2_6E21_4654_AA2C_58CC121289C7_.wvu.Cols" sId="1"/>
  </rrc>
  <rcc rId="472" sId="1">
    <nc r="M1" t="inlineStr">
      <is>
        <t>tab. č. 2</t>
      </is>
    </nc>
  </rcc>
  <rfmt sheetId="1" sqref="M1">
    <dxf>
      <alignment horizontal="right" readingOrder="0"/>
    </dxf>
  </rfmt>
  <rcc rId="473" sId="1">
    <nc r="M2" t="inlineStr">
      <is>
        <t>v Kč</t>
      </is>
    </nc>
  </rcc>
  <rcc rId="474" sId="1">
    <oc r="M3" t="inlineStr">
      <is>
        <t>Poskytnutá dotace celkem v Kč</t>
      </is>
    </oc>
    <nc r="M3" t="inlineStr">
      <is>
        <t>Poskytnutá dotace celkem</t>
      </is>
    </nc>
  </rcc>
  <rcc rId="475" sId="1">
    <oc r="L3" t="inlineStr">
      <is>
        <t>FKSP v Kč</t>
      </is>
    </oc>
    <nc r="L3" t="inlineStr">
      <is>
        <t>FKSP</t>
      </is>
    </nc>
  </rcc>
  <rcc rId="476" sId="1">
    <oc r="K3" t="inlineStr">
      <is>
        <t>Zákonné odvody v Kč</t>
      </is>
    </oc>
    <nc r="K3" t="inlineStr">
      <is>
        <t>Zákonné odvody</t>
      </is>
    </nc>
  </rcc>
  <rcc rId="477" sId="1">
    <oc r="J3" t="inlineStr">
      <is>
        <t>Platy v Kč</t>
      </is>
    </oc>
    <nc r="J3" t="inlineStr">
      <is>
        <t>Platy</t>
      </is>
    </nc>
  </rcc>
  <rfmt sheetId="1" sqref="D8:E12 G8:M12 D14:E14 G14:M14 D17:E18 G17:M18 D20:E20 G20:M20 D22:E22 G22:M22 D24:E24 G24:M24 D26:E31 G26:M31 D42:E42 G42:M42 D46:E46 G46:M46 D48:E48 G48:M48 D50:E50 G50:M50 D52:E52 G52:M52 D59:E59 G59:M59 D64:E65 G64:M65 D76:E76 G76:M76 D81:E82 G81:M82 D84:E84 G84:M84 D88:E88 G88:M88 D93:E93 G93:M93 D95:E95 G95:M95 D104:E104 G104:M104 D107:E109 G107:M109 D115:E116 G115:M116 D123:E123 G123:M123 D129:E129 G129:M129 D132:E132 G132:M132 D134:E137 G134:M137 D139:E139 G139:M139 D141:E142 G141:M142 D152:E152 G152:M152 D157:E157 G157:M157 D165:E165 G165:M165 D171:E174 G171:M174 D178:E178 G178:M178 D184:E184 G184:M184 D186:E186 G186:M186 D188:E190 G188:M190 D194:E194 G194:M194 D196:E197 G196:M197 D205:E205 G205:M205 D207:E207 G207:M207 D218:E218 G218:M218 D221:E222 G221:M222 D226:E229 G226:M229 D231:E231 G231:M231 D241:E241 G241:M241 D245:E245 G245:M245 D248:E248 G248:M248 D250:E250 G250:M250 D252:E252 G252:M252 D257:E258 G257:M258 D262:E262 G262:M262 D264:E265 G264:M265 D274:E275 G274:M275 D277:E279 G277:M279 D281:E281 G281:M281 D300:E300 G300:M300 D305:E305 G305:M305 D308:E308 G308:M308 D314:E314 G314:M314 D340:E340 G340:M340 D345:E346 G345:M346 D348:E348 G348:M348 D350:E350 G350:M350 D362:E365 G362:M365 D367:E367 G367:M367 D369:E369 G369:M369 D371:E371 G371:M371 D373:E374 G373:M374 D391:E391 G391:M391 D407:E408 G407:M408 D413:E413 G413:M413 D421:E422 G421:M422 D427:E427 G427:M427 D431:E431 G431:M431 D439:E439 G439:M439 D442:E444 G442:M444">
    <dxf>
      <alignment horizontal="center" readingOrder="0"/>
    </dxf>
  </rfmt>
  <rfmt sheetId="1" sqref="D8:E12 G8:M12 D14:E14 G14:M14 D17:E18 G17:M18 D20:E20 G20:M20 D22:E22 G22:M22 D24:E24 G24:M24 D26:E31 G26:M31 D42:E42 G42:M42 D46:E46 G46:M46 D48:E48 G48:M48 D50:E50 G50:M50 D52:E52 G52:M52 D59:E59 G59:M59 D64:E65 G64:M65 D76:E76 G76:M76 D81:E82 G81:M82 D84:E84 G84:M84 D88:E88 G88:M88 D93:E93 G93:M93 D95:E95 G95:M95 D104:E104 G104:M104 D107:E109 G107:M109 D115:E116 G115:M116 D123:E123 G123:M123 D129:E129 G129:M129 D132:E132 G132:M132 D134:E137 G134:M137 D139:E139 G139:M139 D141:E142 G141:M142 D152:E152 G152:M152 D157:E157 G157:M157 D165:E165 G165:M165 D171:E174 G171:M174 D178:E178 G178:M178 D184:E184 G184:M184 D186:E186 G186:M186 D188:E190 G188:M190 D194:E194 G194:M194 D196:E197 G196:M197 D205:E205 G205:M205 D207:E207 G207:M207 D218:E218 G218:M218 D221:E222 G221:M222 D226:E229 G226:M229 D231:E231 G231:M231 D241:E241 G241:M241 D245:E245 G245:M245 D248:E248 G248:M248 D250:E250 G250:M250 D252:E252 G252:M252 D257:E258 G257:M258 D262:E262 G262:M262 D264:E265 G264:M265 D274:E275 G274:M275 D277:E279 G277:M279 D281:E281 G281:M281 D300:E300 G300:M300 D305:E305 G305:M305 D308:E308 G308:M308 D314:E314 G314:M314 D340:E340 G340:M340 D345:E346 G345:M346 D348:E348 G348:M348 D350:E350 G350:M350 D362:E365 G362:M365 D367:E367 G367:M367 D369:E369 G369:M369 D371:E371 G371:M371 D373:E374 G373:M374 D391:E391 G391:M391 D407:E408 G407:M408 D413:E413 G413:M413 D421:E422 G421:M422 D427:E427 G427:M427 D431:E431 G431:M431 D439:E439 G439:M439 D442:E444 G442:M444">
    <dxf>
      <alignment vertical="center" readingOrder="0"/>
    </dxf>
  </rfmt>
  <rcv guid="{5E341242-6D10-408D-BCE1-C172EB36C6D1}" action="delete"/>
  <rdn rId="0" localSheetId="1" customView="1" name="Z_5E341242_6D10_408D_BCE1_C172EB36C6D1_.wvu.Cols" hidden="1" oldHidden="1">
    <formula>List1!$F:$F</formula>
    <oldFormula>List1!#REF!,List1!#REF!,List1!$F:$F</oldFormula>
  </rdn>
  <rdn rId="0" localSheetId="1" customView="1" name="Z_5E341242_6D10_408D_BCE1_C172EB36C6D1_.wvu.FilterData" hidden="1" oldHidden="1">
    <formula>List1!$D$4:$H$441</formula>
    <oldFormula>List1!$D$4:$H$441</oldFormula>
  </rdn>
  <rcv guid="{5E341242-6D10-408D-BCE1-C172EB36C6D1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S7:V11 S13:V13 S16:V17 S19:V19 S21:V21 S23:V23 S25:V30 S41:V41 S45:V45 S47:V47 S49:V49 S51:V51 S58:V58 S63:V64 S75:V75 S80:V81 S83:V83 S87:V87 S92:V92 S94:V94 S103:V103 S106:V108 S114:V115 S122:V122 S128:V128 S131:V131 S133:V136 S138:V138 S140:V141 S151:V151 S156:V156 S164:V164 S170:V173 S177:V177 S183:V183 S185:V185 S187:V189 S193:V193 S195:V196 S204:V204 S206:V206 S217:V217 S220:V221 S225:V228 S230:V230 S240:V240 S244:V244 S247:V247 S249:V249 S251:V251 S256:V257 S261:V261 S263:V264 S273:V274 S276:V278 S280:V280 S299:V299 S304:V304 S307:V307 S313:V313 S322:V322 S340:V340 S345:V345 S347:V347 S349:V349 S361:V364 S366:V366 S368:V368 S370:V370 S372:V373 S390:V390 S406:V407 S412:V412 S420:V421 S426:V426 S430:V430">
    <dxf>
      <numFmt numFmtId="4" formatCode="#,##0.00"/>
    </dxf>
  </rfmt>
  <rcc rId="10" sId="1" numFmtId="4">
    <nc r="S299">
      <v>80025</v>
    </nc>
  </rcc>
  <rcc rId="11" sId="1" numFmtId="4">
    <nc r="T299">
      <v>27209</v>
    </nc>
  </rcc>
  <rcc rId="12" sId="1" numFmtId="4">
    <nc r="U299">
      <v>1600</v>
    </nc>
  </rcc>
  <rfmt sheetId="1" sqref="P244">
    <dxf>
      <numFmt numFmtId="167" formatCode="0.0"/>
    </dxf>
  </rfmt>
  <rfmt sheetId="1" sqref="P244">
    <dxf>
      <numFmt numFmtId="2" formatCode="0.00"/>
    </dxf>
  </rfmt>
  <rfmt sheetId="1" sqref="P244">
    <dxf>
      <numFmt numFmtId="168" formatCode="0.000"/>
    </dxf>
  </rfmt>
  <rfmt sheetId="1" sqref="R244">
    <dxf>
      <numFmt numFmtId="168" formatCode="0.000"/>
    </dxf>
  </rfmt>
  <rcc rId="13" sId="1" numFmtId="4">
    <nc r="S244">
      <v>53691</v>
    </nc>
  </rcc>
  <rcc rId="14" sId="1" numFmtId="4">
    <nc r="T244">
      <v>18255</v>
    </nc>
  </rcc>
  <rcc rId="15" sId="1" numFmtId="4">
    <nc r="U244">
      <v>1073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" sId="1" ref="D1:D1048576" action="deleteCol">
    <undo index="0" exp="area" ref3D="1" dr="$F$1:$F$1048576" dn="Z_5E341242_6D10_408D_BCE1_C172EB36C6D1_.wvu.Cols" sId="1"/>
    <undo index="0" exp="area" ref3D="1" dr="$D$4:$H$441" dn="Z_5E341242_6D10_408D_BCE1_C172EB36C6D1_.wvu.FilterData" sId="1"/>
    <undo index="0" exp="area" ref3D="1" dr="$D$4:$H$441" dn="Z_BE950191_92DA_46B1_A8DA_9BF1036C344B_.wvu.FilterData" sId="1"/>
    <undo index="4" exp="area" ref3D="1" dr="$F$1:$F$1048576" dn="Z_BE950191_92DA_46B1_A8DA_9BF1036C344B_.wvu.Cols" sId="1"/>
    <undo index="0" exp="area" ref3D="1" dr="$D$4:$H$441" dn="Z_BC543553_3F49_43C7_92C7_C9EFE4791001_.wvu.FilterData" sId="1"/>
    <undo index="0" exp="area" ref3D="1" dr="$D$4:$H$441" dn="Z_9D2AB623_97B7_49C5_834F_8E2CE97E610C_.wvu.FilterData" sId="1"/>
    <undo index="0" exp="area" ref3D="1" dr="$D$4:$H$441" dn="Z_8D9ACBBA_DFEC_4CB8_B3BB_CF3D21C0C602_.wvu.FilterData" sId="1"/>
    <undo index="0" exp="area" ref3D="1" dr="$D$4:$H$441" dn="Z_682A327D_6F90_4D79_AC6C_70F990447A5B_.wvu.FilterData" sId="1"/>
    <undo index="4" exp="area" ref3D="1" dr="$H$1:$H$1048576" dn="Z_682A327D_6F90_4D79_AC6C_70F990447A5B_.wvu.Cols" sId="1"/>
    <undo index="2" exp="area" ref3D="1" dr="$F$1:$F$1048576" dn="Z_682A327D_6F90_4D79_AC6C_70F990447A5B_.wvu.Cols" sId="1"/>
    <undo index="1" exp="area" ref3D="1" dr="$D$1:$D$1048576" dn="Z_682A327D_6F90_4D79_AC6C_70F990447A5B_.wvu.Cols" sId="1"/>
    <undo index="0" exp="area" ref3D="1" dr="$D$4:$H$441" dn="Z_3AD616E2_4475_40F5_9E16_F1F9DF33685D_.wvu.FilterData" sId="1"/>
    <undo index="0" exp="area" ref3D="1" dr="$D$4:$H$441" dn="Z_2A5ABBC2_6E21_4654_AA2C_58CC121289C7_.wvu.FilterData" sId="1"/>
    <undo index="4" exp="area" ref3D="1" dr="$H$1:$H$1048576" dn="Z_2A5ABBC2_6E21_4654_AA2C_58CC121289C7_.wvu.Cols" sId="1"/>
    <undo index="2" exp="area" ref3D="1" dr="$F$1:$F$1048576" dn="Z_2A5ABBC2_6E21_4654_AA2C_58CC121289C7_.wvu.Cols" sId="1"/>
    <undo index="1" exp="area" ref3D="1" dr="$D$1:$D$1048576" dn="Z_2A5ABBC2_6E21_4654_AA2C_58CC121289C7_.wvu.Cols" sId="1"/>
    <undo index="0" exp="area" ref3D="1" dr="$D$4:$H$441" dn="_FiltrDatabaze" sId="1"/>
    <undo index="0" exp="area" ref3D="1" dr="$D$4:$H$441" dn="Z_56551139_6365_4A28_80DF_9FD0F7A1F57A_.wvu.FilterData" sId="1"/>
    <rfmt sheetId="1" xfDxf="1" sqref="D1:D1048576" start="0" length="0"/>
    <rcc rId="0" sId="1" dxf="1">
      <nc r="D3" t="inlineStr">
        <is>
          <t>Celkový počet tříd v mateřské škole podle údajů vykázaných školou k 30.9.2018</t>
        </is>
      </nc>
      <ndxf>
        <font>
          <sz val="9"/>
          <color theme="1"/>
          <name val="Calibri"/>
          <scheme val="minor"/>
        </font>
        <numFmt numFmtId="30" formatCode="@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D8">
        <v>6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">
        <v>8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">
        <v>6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">
        <v>9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">
        <v>7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">
        <v>7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">
        <v>5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>
        <v>10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>
        <v>6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4">
        <v>7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8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3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7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</ndxf>
    </rcc>
    <rcc rId="0" sId="1" dxf="1">
      <nc r="D116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18" start="0" length="0">
      <dxf/>
    </rfmt>
    <rcc rId="0" sId="1" dxf="1">
      <nc r="D123">
        <v>7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9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>
        <v>6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>
        <v>5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>
        <v>6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>
        <v>8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9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6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>
        <v>8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1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>
        <v>5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9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1">
        <v>5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2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4">
        <v>5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>
        <v>6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4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5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8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9">
        <v>9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5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>
        <v>5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0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3">
        <v>9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>
        <v>12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>
        <v>1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>
        <v>7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1">
        <v>3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2">
        <v>7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>
        <v>2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>
        <v>4</v>
      </nc>
      <ndxf>
        <fill>
          <patternFill patternType="solid">
            <bgColor theme="9" tint="0.79998168889431442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>
        <f>SUM(D5:D438)</f>
      </nc>
      <ndxf>
        <alignment horizontal="center" vertical="center" readingOrder="0"/>
      </ndxf>
    </rcc>
    <rfmt sheetId="1" sqref="D442" start="0" length="0">
      <dxf>
        <alignment horizontal="center" vertical="center" readingOrder="0"/>
      </dxf>
    </rfmt>
    <rfmt sheetId="1" sqref="D443" start="0" length="0">
      <dxf>
        <alignment horizontal="center" vertical="center" readingOrder="0"/>
      </dxf>
    </rfmt>
    <rfmt sheetId="1" sqref="D444" start="0" length="0">
      <dxf>
        <alignment horizontal="center" vertical="center" readingOrder="0"/>
      </dxf>
    </rfmt>
  </rrc>
  <rfmt sheetId="1" sqref="L3:L438" start="0" length="0">
    <dxf>
      <border>
        <left style="medium">
          <color indexed="64"/>
        </left>
      </border>
    </dxf>
  </rfmt>
  <rfmt sheetId="1" sqref="L3:L438" start="0" length="0">
    <dxf>
      <border>
        <right style="medium">
          <color indexed="64"/>
        </right>
      </border>
    </dxf>
  </rfmt>
  <rfmt sheetId="1" sqref="L438" start="0" length="0">
    <dxf>
      <border>
        <bottom style="medium">
          <color indexed="64"/>
        </bottom>
      </border>
    </dxf>
  </rfmt>
  <rfmt sheetId="1" sqref="L443:L444" start="0" length="0">
    <dxf>
      <border>
        <left style="medium">
          <color indexed="64"/>
        </left>
      </border>
    </dxf>
  </rfmt>
  <rfmt sheetId="1" sqref="L443" start="0" length="0">
    <dxf>
      <border>
        <top style="medium">
          <color indexed="64"/>
        </top>
      </border>
    </dxf>
  </rfmt>
  <rfmt sheetId="1" sqref="L443:L444" start="0" length="0">
    <dxf>
      <border>
        <right style="medium">
          <color indexed="64"/>
        </right>
      </border>
    </dxf>
  </rfmt>
  <rfmt sheetId="1" sqref="L444" start="0" length="0">
    <dxf>
      <border>
        <bottom style="medium">
          <color indexed="64"/>
        </bottom>
      </border>
    </dxf>
  </rfmt>
  <rfmt sheetId="1" sqref="H3:H438" start="0" length="0">
    <dxf>
      <border>
        <left style="medium">
          <color indexed="64"/>
        </left>
      </border>
    </dxf>
  </rfmt>
  <rfmt sheetId="1" sqref="H438:L438" start="0" length="0">
    <dxf>
      <border>
        <bottom style="medium">
          <color indexed="64"/>
        </bottom>
      </border>
    </dxf>
  </rfmt>
  <rfmt sheetId="1" sqref="H443:H444" start="0" length="0">
    <dxf>
      <border>
        <left style="medium">
          <color indexed="64"/>
        </left>
      </border>
    </dxf>
  </rfmt>
  <rfmt sheetId="1" sqref="H443:L443" start="0" length="0">
    <dxf>
      <border>
        <top style="medium">
          <color indexed="64"/>
        </top>
      </border>
    </dxf>
  </rfmt>
  <rfmt sheetId="1" sqref="H444:L444" start="0" length="0">
    <dxf>
      <border>
        <bottom style="medium">
          <color indexed="64"/>
        </bottom>
      </border>
    </dxf>
  </rfmt>
  <rfmt sheetId="1" sqref="A8:C12 A14:C14 A17:C18 A20:C20 A22:C22 A24:C24 A26:C31 A42:C42 A46:C46 A48:C48 A50:C50 A52:C52 A59:C59 A64:C65 A76:C76 A81:C82 A84:C84 A88:C88 A93:C93 A95:C95 A104:C104 A107:C109 A115:C116 A123:C123 A129:C129 A132:C132 A134:C137 A139:C139 A141:C142 A152:C152 A157:C157 A165:C165 A171:C174 A178:C178 A184:C184 A186:C186 A188:C190 A194:C194 A196:C197 A205:C205 A207:C207 A218:C218 A221:C222 A226:C229 A231:C231 A241:C241 A245:C245 A248:C248 A250:C250 A252:C252 A257:C258 A262:C262 A264:C265 A274:C275 A277:C279 A281:C281 A300:C300 A305:C305 A308:C308 A314:C314 A340:C340 A345:C346 A348:C348 A350:C350 A362:C365 A367:C367 A369:C369 A371:C371 A373:C374 A391:C391 A407:C408 A413:C413 A421:C422 A427:C427 A431:C431 A439:C439 A442:C445" start="0" length="2147483647">
    <dxf>
      <font>
        <sz val="10"/>
      </font>
    </dxf>
  </rfmt>
  <rfmt sheetId="1" sqref="L2">
    <dxf>
      <alignment horizontal="right" readingOrder="0"/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" sId="1">
    <nc r="A2" t="inlineStr">
      <is>
        <t>Rada KHK dne 1.4.2019</t>
      </is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2" sId="1">
    <nc r="A1" t="inlineStr">
      <is>
        <t>Finanční překrývání přímé pedagogické činnosti učitelů se zohledněním provozu mateřských škol, ÚZ 33074</t>
      </is>
    </nc>
  </rcc>
  <rfmt sheetId="1" sqref="A1" start="0" length="2147483647">
    <dxf>
      <font>
        <sz val="12"/>
      </font>
    </dxf>
  </rfmt>
  <rfmt sheetId="1" sqref="A1" start="0" length="2147483647">
    <dxf>
      <font>
        <sz val="14"/>
      </font>
    </dxf>
  </rfmt>
  <rfmt sheetId="1" sqref="A1" start="0" length="2147483647">
    <dxf>
      <font>
        <b/>
      </font>
    </dxf>
  </rfmt>
  <rfmt sheetId="1" sqref="D439 F439:L439" start="0" length="2147483647">
    <dxf>
      <font>
        <b/>
      </font>
    </dxf>
  </rfmt>
  <rfmt sheetId="1" sqref="D445:D447 F445:L447">
    <dxf>
      <alignment horizontal="center" readingOrder="0"/>
    </dxf>
  </rfmt>
  <rfmt sheetId="1" sqref="D445:D447 F445:L447" start="0" length="2147483647">
    <dxf>
      <font>
        <b/>
      </font>
    </dxf>
  </rfmt>
  <rcv guid="{5E341242-6D10-408D-BCE1-C172EB36C6D1}" action="delete"/>
  <rdn rId="0" localSheetId="1" customView="1" name="Z_5E341242_6D10_408D_BCE1_C172EB36C6D1_.wvu.Cols" hidden="1" oldHidden="1">
    <formula>'tab. 2 ÚZ 33074'!$E:$E</formula>
    <oldFormula>'tab. 2 ÚZ 33074'!$E:$E</oldFormula>
  </rdn>
  <rdn rId="0" localSheetId="1" customView="1" name="Z_5E341242_6D10_408D_BCE1_C172EB36C6D1_.wvu.FilterData" hidden="1" oldHidden="1">
    <formula>'tab. 2 ÚZ 33074'!$D$4:$G$441</formula>
    <oldFormula>'tab. 2 ÚZ 33074'!$D$4:$G$441</oldFormula>
  </rdn>
  <rcv guid="{5E341242-6D10-408D-BCE1-C172EB36C6D1}" action="add"/>
  <rsnm rId="485" sheetId="1" oldName="[rozp školství R0401 tab 2 překryvy MŠ.xlsx]List1" newName="[rozp školství R0401 tab 2 překryvy MŠ.xlsx]tab. 2 ÚZ 33074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3:B444">
    <dxf>
      <alignment vertical="center" readingOrder="0"/>
    </dxf>
  </rfmt>
  <rfmt sheetId="1" sqref="A443:B444">
    <dxf>
      <alignment horizontal="center" readingOrder="0"/>
    </dxf>
  </rfmt>
  <rfmt sheetId="1" sqref="A443:A444" start="0" length="2147483647">
    <dxf>
      <font>
        <b/>
      </font>
    </dxf>
  </rfmt>
  <rcc rId="486" sId="1">
    <oc r="J3" t="inlineStr">
      <is>
        <t>Zákonné odvody</t>
      </is>
    </oc>
    <nc r="J3" t="inlineStr">
      <is>
        <t>Zákonné 
odvody</t>
      </is>
    </nc>
  </rcc>
  <rcc rId="487" sId="1">
    <oc r="L3" t="inlineStr">
      <is>
        <t>Poskytnutá dotace celkem</t>
      </is>
    </oc>
    <nc r="L3" t="inlineStr">
      <is>
        <t>Poskytnutá 
dotace celkem</t>
      </is>
    </nc>
  </rcc>
  <rfmt sheetId="1" sqref="C3" start="0" length="2147483647">
    <dxf>
      <font>
        <sz val="10"/>
      </font>
    </dxf>
  </rfmt>
  <rfmt sheetId="1" sqref="A3:B3" start="0" length="2147483647">
    <dxf>
      <font>
        <sz val="10"/>
      </font>
    </dxf>
  </rfmt>
  <rcc rId="488" sId="1">
    <oc r="A3" t="inlineStr">
      <is>
        <t>č. org.</t>
      </is>
    </oc>
    <nc r="A3" t="inlineStr">
      <is>
        <t>ORG</t>
      </is>
    </nc>
  </rcc>
  <rfmt sheetId="1" sqref="A3" start="0" length="2147483647">
    <dxf>
      <font>
        <b val="0"/>
      </font>
    </dxf>
  </rfmt>
  <rfmt sheetId="1" sqref="B3" start="0" length="2147483647">
    <dxf>
      <font>
        <sz val="9"/>
      </font>
    </dxf>
  </rfmt>
  <rfmt sheetId="1" sqref="B3" start="0" length="0">
    <dxf>
      <border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C3" start="0" length="0">
    <dxf>
      <border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cv guid="{5E341242-6D10-408D-BCE1-C172EB36C6D1}" action="delete"/>
  <rdn rId="0" localSheetId="1" customView="1" name="Z_5E341242_6D10_408D_BCE1_C172EB36C6D1_.wvu.PrintArea" hidden="1" oldHidden="1">
    <formula>'tab. 2 ÚZ 33074'!$A$1:$L$447</formula>
  </rdn>
  <rdn rId="0" localSheetId="1" customView="1" name="Z_5E341242_6D10_408D_BCE1_C172EB36C6D1_.wvu.PrintTitles" hidden="1" oldHidden="1">
    <formula>'tab. 2 ÚZ 33074'!$1:$3</formula>
  </rdn>
  <rdn rId="0" localSheetId="1" customView="1" name="Z_5E341242_6D10_408D_BCE1_C172EB36C6D1_.wvu.Cols" hidden="1" oldHidden="1">
    <formula>'tab. 2 ÚZ 33074'!$E:$E</formula>
    <oldFormula>'tab. 2 ÚZ 33074'!$E:$E</oldFormula>
  </rdn>
  <rdn rId="0" localSheetId="1" customView="1" name="Z_5E341242_6D10_408D_BCE1_C172EB36C6D1_.wvu.FilterData" hidden="1" oldHidden="1">
    <formula>'tab. 2 ÚZ 33074'!$D$4:$G$441</formula>
    <oldFormula>'tab. 2 ÚZ 33074'!$D$4:$G$441</oldFormula>
  </rdn>
  <rcv guid="{5E341242-6D10-408D-BCE1-C172EB36C6D1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96FCCA71_5F6D_4D68_91E2_5C314A9B0095_.wvu.PrintArea" hidden="1" oldHidden="1">
    <formula>'tab. 2 ÚZ 33074'!$A$1:$L$447</formula>
  </rdn>
  <rdn rId="0" localSheetId="1" customView="1" name="Z_96FCCA71_5F6D_4D68_91E2_5C314A9B0095_.wvu.PrintTitles" hidden="1" oldHidden="1">
    <formula>'tab. 2 ÚZ 33074'!$1:$3</formula>
  </rdn>
  <rdn rId="0" localSheetId="1" customView="1" name="Z_96FCCA71_5F6D_4D68_91E2_5C314A9B0095_.wvu.Cols" hidden="1" oldHidden="1">
    <formula>'tab. 2 ÚZ 33074'!$E:$E</formula>
  </rdn>
  <rdn rId="0" localSheetId="1" customView="1" name="Z_96FCCA71_5F6D_4D68_91E2_5C314A9B0095_.wvu.FilterData" hidden="1" oldHidden="1">
    <formula>'tab. 2 ÚZ 33074'!$D$4:$G$441</formula>
  </rdn>
  <rcv guid="{96FCCA71-5F6D-4D68-91E2-5C314A9B009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" sId="1">
    <nc r="S406">
      <v>148545</v>
    </nc>
  </rcc>
  <rcc rId="17" sId="1">
    <nc r="T406">
      <v>50505</v>
    </nc>
  </rcc>
  <rcc rId="18" sId="1">
    <nc r="U406">
      <v>2970</v>
    </nc>
  </rcc>
  <rdn rId="0" localSheetId="1" customView="1" name="Z_BE950191_92DA_46B1_A8DA_9BF1036C344B_.wvu.Cols" hidden="1" oldHidden="1">
    <formula>List1!$M:$M,List1!$O:$O,List1!$Q:$Q</formula>
  </rdn>
  <rdn rId="0" localSheetId="1" customView="1" name="Z_BE950191_92DA_46B1_A8DA_9BF1036C344B_.wvu.FilterData" hidden="1" oldHidden="1">
    <formula>List1!$M$3:$Q$440</formula>
  </rdn>
  <rcv guid="{BE950191-92DA-46B1-A8DA-9BF1036C344B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" sId="1" numFmtId="4">
    <nc r="S217">
      <v>148545</v>
    </nc>
  </rcc>
  <rcc rId="22" sId="1" numFmtId="4">
    <nc r="T217">
      <v>50505</v>
    </nc>
  </rcc>
  <rcc rId="23" sId="1" numFmtId="4">
    <nc r="U217">
      <v>2970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P276">
    <dxf>
      <numFmt numFmtId="1" formatCode="0"/>
    </dxf>
  </rfmt>
  <rfmt sheetId="1" sqref="P276">
    <dxf>
      <numFmt numFmtId="167" formatCode="0.0"/>
    </dxf>
  </rfmt>
  <rfmt sheetId="1" sqref="P276">
    <dxf>
      <numFmt numFmtId="2" formatCode="0.00"/>
    </dxf>
  </rfmt>
  <rfmt sheetId="1" sqref="P276">
    <dxf>
      <numFmt numFmtId="168" formatCode="0.000"/>
    </dxf>
  </rfmt>
  <rcc rId="24" sId="1" numFmtId="4">
    <nc r="S276">
      <v>25567</v>
    </nc>
  </rcc>
  <rcc rId="25" sId="1" numFmtId="4">
    <nc r="T276">
      <v>8693</v>
    </nc>
  </rcc>
  <rcc rId="26" sId="1" numFmtId="4">
    <nc r="U276">
      <v>511</v>
    </nc>
  </rcc>
  <rcc rId="27" sId="1" numFmtId="4">
    <nc r="S108">
      <v>78235</v>
    </nc>
  </rcc>
  <rcc rId="28" sId="1" numFmtId="4">
    <nc r="T108">
      <v>26600</v>
    </nc>
  </rcc>
  <rcc rId="29" sId="1" numFmtId="4">
    <nc r="U108">
      <v>1564</v>
    </nc>
  </rcc>
  <rfmt sheetId="1" sqref="P277">
    <dxf>
      <numFmt numFmtId="1" formatCode="0"/>
    </dxf>
  </rfmt>
  <rfmt sheetId="1" sqref="P277">
    <dxf>
      <numFmt numFmtId="167" formatCode="0.0"/>
    </dxf>
  </rfmt>
  <rfmt sheetId="1" sqref="P277">
    <dxf>
      <numFmt numFmtId="2" formatCode="0.00"/>
    </dxf>
  </rfmt>
  <rfmt sheetId="1" sqref="P277">
    <dxf>
      <numFmt numFmtId="168" formatCode="0.000"/>
    </dxf>
  </rfmt>
  <rfmt sheetId="1" sqref="R277">
    <dxf>
      <numFmt numFmtId="1" formatCode="0"/>
    </dxf>
  </rfmt>
  <rfmt sheetId="1" sqref="R277">
    <dxf>
      <numFmt numFmtId="167" formatCode="0.0"/>
    </dxf>
  </rfmt>
  <rfmt sheetId="1" sqref="R277">
    <dxf>
      <numFmt numFmtId="2" formatCode="0.00"/>
    </dxf>
  </rfmt>
  <rfmt sheetId="1" sqref="R277">
    <dxf>
      <numFmt numFmtId="168" formatCode="0.000"/>
    </dxf>
  </rfmt>
  <rcc rId="30" sId="1" numFmtId="4">
    <nc r="S277">
      <v>153402</v>
    </nc>
  </rcc>
  <rcc rId="31" sId="1" numFmtId="4">
    <nc r="T277">
      <v>52157</v>
    </nc>
  </rcc>
  <rcc rId="32" sId="1" numFmtId="4">
    <nc r="U277">
      <v>3068</v>
    </nc>
  </rcc>
  <rcc rId="33" sId="1" numFmtId="4">
    <nc r="S278">
      <v>115563</v>
    </nc>
  </rcc>
  <rcc rId="34" sId="1" numFmtId="4">
    <nc r="T278">
      <v>39291</v>
    </nc>
  </rcc>
  <rcc rId="35" sId="1" numFmtId="4">
    <nc r="U278">
      <v>2311</v>
    </nc>
  </rcc>
  <rcc rId="36" sId="1" numFmtId="4">
    <nc r="S426">
      <v>103035</v>
    </nc>
  </rcc>
  <rcc rId="37" sId="1" numFmtId="4">
    <nc r="T426">
      <v>35032</v>
    </nc>
  </rcc>
  <rcc rId="38" sId="1" numFmtId="4">
    <nc r="U426">
      <v>2060</v>
    </nc>
  </rcc>
  <rcc rId="39" sId="1" numFmtId="4">
    <nc r="S373">
      <v>41163</v>
    </nc>
  </rcc>
  <rcc rId="40" sId="1" numFmtId="4">
    <nc r="T373">
      <v>13995</v>
    </nc>
  </rcc>
  <rcc rId="41" sId="1" numFmtId="4">
    <nc r="U373">
      <v>823</v>
    </nc>
  </rcc>
  <rcc rId="42" sId="1" numFmtId="4">
    <nc r="S363">
      <v>255415</v>
    </nc>
  </rcc>
  <rcc rId="43" sId="1" numFmtId="4">
    <nc r="T363">
      <v>86841</v>
    </nc>
  </rcc>
  <rcc rId="44" sId="1" numFmtId="4">
    <nc r="U363">
      <v>5108</v>
    </nc>
  </rcc>
  <rfmt sheetId="1" sqref="R362">
    <dxf>
      <numFmt numFmtId="167" formatCode="0.0"/>
    </dxf>
  </rfmt>
  <rfmt sheetId="1" sqref="R362">
    <dxf>
      <numFmt numFmtId="2" formatCode="0.00"/>
    </dxf>
  </rfmt>
  <rfmt sheetId="1" sqref="R362">
    <dxf>
      <numFmt numFmtId="168" formatCode="0.000"/>
    </dxf>
  </rfmt>
  <rcc rId="45" sId="1" numFmtId="4">
    <nc r="S362">
      <v>302969</v>
    </nc>
  </rcc>
  <rcc rId="46" sId="1" numFmtId="4">
    <nc r="T362">
      <v>103009</v>
    </nc>
  </rcc>
  <rcc rId="47" sId="1" numFmtId="4">
    <nc r="U362">
      <v>6059</v>
    </nc>
  </rcc>
  <rcc rId="48" sId="1" numFmtId="4">
    <nc r="S188">
      <v>103035</v>
    </nc>
  </rcc>
  <rcc rId="49" sId="1" numFmtId="4">
    <nc r="T188">
      <v>35032</v>
    </nc>
  </rcc>
  <rcc rId="50" sId="1" numFmtId="4">
    <nc r="U188">
      <v>2060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" sId="1" numFmtId="4">
    <nc r="S195">
      <v>59316</v>
    </nc>
  </rcc>
  <rcc rId="52" sId="1" numFmtId="4">
    <nc r="T195">
      <v>20167</v>
    </nc>
  </rcc>
  <rcc rId="53" sId="1" numFmtId="4">
    <nc r="U195">
      <v>1186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" sId="1" numFmtId="4">
    <nc r="S189">
      <v>78235</v>
    </nc>
  </rcc>
  <rcc rId="55" sId="1" numFmtId="4">
    <nc r="T189">
      <v>26600</v>
    </nc>
  </rcc>
  <rcc rId="56" sId="1" numFmtId="4">
    <nc r="U189">
      <v>1564</v>
    </nc>
  </rcc>
  <rcc rId="57" sId="1" numFmtId="4">
    <nc r="S87">
      <v>145476</v>
    </nc>
  </rcc>
  <rcc rId="58" sId="1" numFmtId="4">
    <nc r="T87">
      <v>49462</v>
    </nc>
  </rcc>
  <rcc rId="59" sId="1" numFmtId="4">
    <nc r="U87">
      <v>2909</v>
    </nc>
  </rcc>
  <rcc rId="60" sId="1" numFmtId="4">
    <nc r="S16">
      <v>103035</v>
    </nc>
  </rcc>
  <rcc rId="61" sId="1" numFmtId="4">
    <nc r="T16">
      <v>35032</v>
    </nc>
  </rcc>
  <rcc rId="62" sId="1" numFmtId="4">
    <nc r="U16">
      <v>2060</v>
    </nc>
  </rcc>
  <rfmt sheetId="1" sqref="P372">
    <dxf>
      <numFmt numFmtId="168" formatCode="0.000"/>
    </dxf>
  </rfmt>
  <rfmt sheetId="1" sqref="R372">
    <dxf>
      <numFmt numFmtId="168" formatCode="0.000"/>
    </dxf>
  </rfmt>
  <rcc rId="63" sId="1" numFmtId="4">
    <nc r="S372">
      <v>55691</v>
    </nc>
  </rcc>
  <rcc rId="64" sId="1" numFmtId="4">
    <nc r="T372">
      <v>18255</v>
    </nc>
  </rcc>
  <rcc rId="65" sId="1" numFmtId="4">
    <nc r="U372">
      <v>1073</v>
    </nc>
  </rcc>
  <rfmt sheetId="1" sqref="P247">
    <dxf>
      <numFmt numFmtId="168" formatCode="0.000"/>
    </dxf>
  </rfmt>
  <rcc rId="66" sId="1" numFmtId="4">
    <nc r="S247">
      <v>74144</v>
    </nc>
  </rcc>
  <rcc rId="67" sId="1" numFmtId="4">
    <nc r="T247">
      <v>25209</v>
    </nc>
  </rcc>
  <rcc rId="68" sId="1" numFmtId="4">
    <nc r="U247">
      <v>1482</v>
    </nc>
  </rcc>
  <rfmt sheetId="1" sqref="R45">
    <dxf>
      <numFmt numFmtId="167" formatCode="0.0"/>
    </dxf>
  </rfmt>
  <rfmt sheetId="1" sqref="R45">
    <dxf>
      <numFmt numFmtId="2" formatCode="0.00"/>
    </dxf>
  </rfmt>
  <rfmt sheetId="1" sqref="R45">
    <dxf>
      <numFmt numFmtId="168" formatCode="0.000"/>
    </dxf>
  </rfmt>
  <rcc rId="69" sId="1" numFmtId="4">
    <nc r="S45">
      <v>164907</v>
    </nc>
  </rcc>
  <rcc rId="70" sId="1" numFmtId="4">
    <nc r="T45">
      <v>56068</v>
    </nc>
  </rcc>
  <rcc rId="71" sId="1" numFmtId="4">
    <nc r="U45">
      <v>3298</v>
    </nc>
  </rcc>
  <rcc rId="72" sId="1" numFmtId="4">
    <nc r="S8">
      <v>163885</v>
    </nc>
  </rcc>
  <rcc rId="73" sId="1" numFmtId="4">
    <nc r="T8">
      <v>55721</v>
    </nc>
  </rcc>
  <rcc rId="74" sId="1" numFmtId="4">
    <nc r="U8">
      <v>3277</v>
    </nc>
  </rcc>
  <rfmt sheetId="1" sqref="R9">
    <dxf>
      <numFmt numFmtId="167" formatCode="0.0"/>
    </dxf>
  </rfmt>
  <rfmt sheetId="1" sqref="R9">
    <dxf>
      <numFmt numFmtId="2" formatCode="0.00"/>
    </dxf>
  </rfmt>
  <rfmt sheetId="1" sqref="R9">
    <dxf>
      <numFmt numFmtId="168" formatCode="0.000"/>
    </dxf>
  </rfmt>
  <rcc rId="75" sId="1" numFmtId="4">
    <nc r="S9">
      <v>164907</v>
    </nc>
  </rcc>
  <rcc rId="76" sId="1" numFmtId="4">
    <nc r="T9">
      <v>56068</v>
    </nc>
  </rcc>
  <rcc rId="77" sId="1" numFmtId="4">
    <nc r="U9">
      <v>3298</v>
    </nc>
  </rcc>
  <rcc rId="78" sId="1" numFmtId="4">
    <nc r="S7">
      <v>115307</v>
    </nc>
  </rcc>
  <rcc rId="79" sId="1" numFmtId="4">
    <nc r="T7">
      <v>39204</v>
    </nc>
  </rcc>
  <rcc rId="80" sId="1" numFmtId="4">
    <nc r="U7">
      <v>2306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" sId="1" numFmtId="4">
    <nc r="S41">
      <v>189707</v>
    </nc>
  </rcc>
  <rcc rId="82" sId="1" numFmtId="4">
    <nc r="T41">
      <v>64500</v>
    </nc>
  </rcc>
  <rcc rId="83" sId="1" numFmtId="4">
    <nc r="U41">
      <v>3794</v>
    </nc>
  </rcc>
  <rcc rId="84" sId="1" numFmtId="4">
    <nc r="S58">
      <v>144198</v>
    </nc>
  </rcc>
  <rcc rId="85" sId="1" numFmtId="4">
    <nc r="T58">
      <v>49027</v>
    </nc>
  </rcc>
  <rcc rId="86" sId="1" numFmtId="4">
    <nc r="U58">
      <v>2883</v>
    </nc>
  </rcc>
  <rcc rId="87" sId="1" numFmtId="4">
    <nc r="S63">
      <v>16363</v>
    </nc>
  </rcc>
  <rcc rId="88" sId="1" numFmtId="4">
    <nc r="T63">
      <v>5563</v>
    </nc>
  </rcc>
  <rcc rId="89" sId="1" numFmtId="4">
    <nc r="U63">
      <v>327</v>
    </nc>
  </rcc>
  <rcc rId="90" sId="1" numFmtId="4">
    <nc r="S64">
      <v>168998</v>
    </nc>
  </rcc>
  <rcc rId="91" sId="1" numFmtId="4">
    <nc r="T64">
      <v>57459</v>
    </nc>
  </rcc>
  <rcc rId="92" sId="1" numFmtId="4">
    <nc r="U64">
      <v>3379</v>
    </nc>
  </rcc>
  <rcc rId="93" sId="1" numFmtId="4">
    <nc r="S80">
      <v>78235</v>
    </nc>
  </rcc>
  <rcc rId="94" sId="1" numFmtId="4">
    <nc r="T80">
      <v>26600</v>
    </nc>
  </rcc>
  <rcc rId="95" sId="1" numFmtId="4">
    <nc r="U80">
      <v>1564</v>
    </nc>
  </rcc>
  <rcc rId="96" sId="1" numFmtId="4">
    <nc r="S10">
      <v>94854</v>
    </nc>
  </rcc>
  <rcc rId="97" sId="1" numFmtId="4">
    <nc r="T10">
      <v>32250</v>
    </nc>
  </rcc>
  <rcc rId="98" sId="1" numFmtId="4">
    <nc r="U10">
      <v>1897</v>
    </nc>
  </rcc>
  <rcc rId="99" sId="1" numFmtId="4">
    <nc r="S11">
      <v>206070</v>
    </nc>
  </rcc>
  <rcc rId="100" sId="1" numFmtId="4">
    <nc r="T11">
      <v>70064</v>
    </nc>
  </rcc>
  <rcc rId="101" sId="1" numFmtId="4">
    <nc r="U11">
      <v>4121</v>
    </nc>
  </rcc>
  <rcc rId="102" sId="1" numFmtId="4">
    <nc r="S13">
      <v>243398</v>
    </nc>
  </rcc>
  <rcc rId="103" sId="1" numFmtId="4">
    <nc r="T13">
      <v>82755</v>
    </nc>
  </rcc>
  <rcc rId="104" sId="1" numFmtId="4">
    <nc r="U13">
      <v>4867</v>
    </nc>
  </rcc>
  <rcc rId="105" sId="1" numFmtId="4">
    <nc r="S81">
      <v>115563</v>
    </nc>
  </rcc>
  <rcc rId="106" sId="1" numFmtId="4">
    <nc r="T81">
      <v>39291</v>
    </nc>
  </rcc>
  <rcc rId="107" sId="1" numFmtId="4">
    <nc r="U81">
      <v>2311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447"/>
  <sheetViews>
    <sheetView tabSelected="1" zoomScale="93" zoomScaleNormal="93" workbookViewId="0">
      <pane xSplit="3" ySplit="7" topLeftCell="D408" activePane="bottomRight" state="frozen"/>
      <selection pane="topRight" activeCell="L1" sqref="L1"/>
      <selection pane="bottomLeft" activeCell="A7" sqref="A7"/>
      <selection pane="bottomRight" activeCell="C408" sqref="C408"/>
    </sheetView>
  </sheetViews>
  <sheetFormatPr defaultRowHeight="14.4" x14ac:dyDescent="0.3"/>
  <cols>
    <col min="1" max="1" width="5.33203125" customWidth="1"/>
    <col min="2" max="2" width="5.88671875" customWidth="1"/>
    <col min="3" max="3" width="36.109375" customWidth="1"/>
    <col min="4" max="4" width="8.88671875" customWidth="1"/>
    <col min="5" max="5" width="8" hidden="1" customWidth="1"/>
    <col min="6" max="6" width="14.109375" customWidth="1"/>
    <col min="7" max="7" width="0.109375" customWidth="1"/>
    <col min="8" max="8" width="13.5546875" customWidth="1"/>
    <col min="9" max="9" width="13.88671875" customWidth="1"/>
    <col min="10" max="10" width="13.5546875" customWidth="1"/>
    <col min="11" max="11" width="12.44140625" customWidth="1"/>
    <col min="12" max="12" width="15.6640625" customWidth="1"/>
  </cols>
  <sheetData>
    <row r="1" spans="1:12" ht="18" x14ac:dyDescent="0.35">
      <c r="A1" s="73" t="s">
        <v>452</v>
      </c>
      <c r="L1" s="33" t="s">
        <v>447</v>
      </c>
    </row>
    <row r="2" spans="1:12" ht="15" thickBot="1" x14ac:dyDescent="0.35">
      <c r="A2" t="s">
        <v>451</v>
      </c>
      <c r="L2" s="33" t="s">
        <v>448</v>
      </c>
    </row>
    <row r="3" spans="1:12" ht="88.5" customHeight="1" thickBot="1" x14ac:dyDescent="0.35">
      <c r="A3" s="85" t="s">
        <v>455</v>
      </c>
      <c r="B3" s="86" t="s">
        <v>0</v>
      </c>
      <c r="C3" s="87" t="s">
        <v>1</v>
      </c>
      <c r="D3" s="31" t="s">
        <v>446</v>
      </c>
      <c r="E3" s="26" t="s">
        <v>437</v>
      </c>
      <c r="F3" s="31" t="s">
        <v>445</v>
      </c>
      <c r="G3" s="41" t="s">
        <v>438</v>
      </c>
      <c r="H3" s="50" t="s">
        <v>439</v>
      </c>
      <c r="I3" s="32" t="s">
        <v>450</v>
      </c>
      <c r="J3" s="32" t="s">
        <v>453</v>
      </c>
      <c r="K3" s="41" t="s">
        <v>449</v>
      </c>
      <c r="L3" s="43" t="s">
        <v>454</v>
      </c>
    </row>
    <row r="4" spans="1:12" x14ac:dyDescent="0.3">
      <c r="A4" s="1"/>
      <c r="B4" s="2"/>
      <c r="C4" s="2"/>
      <c r="H4" s="51"/>
      <c r="I4" s="28"/>
      <c r="J4" s="28"/>
      <c r="K4" s="28"/>
      <c r="L4" s="48"/>
    </row>
    <row r="5" spans="1:12" ht="27.75" hidden="1" customHeight="1" x14ac:dyDescent="0.3">
      <c r="A5" s="3">
        <v>7001</v>
      </c>
      <c r="B5" s="4">
        <v>3111</v>
      </c>
      <c r="C5" s="5" t="s">
        <v>2</v>
      </c>
      <c r="H5" s="51"/>
      <c r="I5" s="28"/>
      <c r="J5" s="28"/>
      <c r="K5" s="28"/>
      <c r="L5" s="48"/>
    </row>
    <row r="6" spans="1:12" ht="27.75" hidden="1" customHeight="1" x14ac:dyDescent="0.3">
      <c r="A6" s="6">
        <v>7002</v>
      </c>
      <c r="B6" s="7">
        <v>3111</v>
      </c>
      <c r="C6" s="7" t="s">
        <v>3</v>
      </c>
      <c r="H6" s="51"/>
      <c r="I6" s="28"/>
      <c r="J6" s="28"/>
      <c r="K6" s="28"/>
      <c r="L6" s="48"/>
    </row>
    <row r="7" spans="1:12" ht="27.75" hidden="1" customHeight="1" x14ac:dyDescent="0.3">
      <c r="A7" s="6">
        <v>7003</v>
      </c>
      <c r="B7" s="7">
        <v>3111</v>
      </c>
      <c r="C7" s="7" t="s">
        <v>4</v>
      </c>
      <c r="H7" s="51"/>
      <c r="I7" s="28"/>
      <c r="J7" s="28"/>
      <c r="K7" s="28"/>
      <c r="L7" s="48"/>
    </row>
    <row r="8" spans="1:12" ht="26.4" x14ac:dyDescent="0.3">
      <c r="A8" s="62">
        <v>7004</v>
      </c>
      <c r="B8" s="63">
        <v>3111</v>
      </c>
      <c r="C8" s="63" t="s">
        <v>5</v>
      </c>
      <c r="D8" s="34">
        <v>2</v>
      </c>
      <c r="E8" s="27">
        <v>11.804</v>
      </c>
      <c r="F8" s="34">
        <v>0.45100000000000001</v>
      </c>
      <c r="G8" s="35">
        <v>12.255000000000001</v>
      </c>
      <c r="H8" s="52">
        <f t="shared" ref="H8:H71" si="0">ROUND(F8/12*8,3)</f>
        <v>0.30099999999999999</v>
      </c>
      <c r="I8" s="36">
        <v>115307</v>
      </c>
      <c r="J8" s="36">
        <v>39204</v>
      </c>
      <c r="K8" s="42">
        <v>2306</v>
      </c>
      <c r="L8" s="46">
        <f t="shared" ref="L8:L71" si="1">SUM(I8:K8)</f>
        <v>156817</v>
      </c>
    </row>
    <row r="9" spans="1:12" ht="26.4" x14ac:dyDescent="0.3">
      <c r="A9" s="62">
        <v>7005</v>
      </c>
      <c r="B9" s="63">
        <v>3111</v>
      </c>
      <c r="C9" s="63" t="s">
        <v>6</v>
      </c>
      <c r="D9" s="34">
        <v>2</v>
      </c>
      <c r="E9" s="27">
        <v>15</v>
      </c>
      <c r="F9" s="34">
        <v>0.64100000000000001</v>
      </c>
      <c r="G9" s="35">
        <v>15.641</v>
      </c>
      <c r="H9" s="52">
        <f t="shared" si="0"/>
        <v>0.42699999999999999</v>
      </c>
      <c r="I9" s="36">
        <v>163885</v>
      </c>
      <c r="J9" s="36">
        <v>55721</v>
      </c>
      <c r="K9" s="42">
        <v>3277</v>
      </c>
      <c r="L9" s="46">
        <f t="shared" si="1"/>
        <v>222883</v>
      </c>
    </row>
    <row r="10" spans="1:12" ht="26.4" x14ac:dyDescent="0.3">
      <c r="A10" s="62">
        <v>7006</v>
      </c>
      <c r="B10" s="63">
        <v>3111</v>
      </c>
      <c r="C10" s="63" t="s">
        <v>7</v>
      </c>
      <c r="D10" s="34">
        <v>2</v>
      </c>
      <c r="E10" s="27">
        <v>11.5</v>
      </c>
      <c r="F10" s="34">
        <v>0.64500000000000002</v>
      </c>
      <c r="G10" s="35">
        <v>12.145</v>
      </c>
      <c r="H10" s="53">
        <f t="shared" si="0"/>
        <v>0.43</v>
      </c>
      <c r="I10" s="36">
        <v>164907</v>
      </c>
      <c r="J10" s="36">
        <v>56068</v>
      </c>
      <c r="K10" s="42">
        <v>3298</v>
      </c>
      <c r="L10" s="46">
        <f t="shared" si="1"/>
        <v>224273</v>
      </c>
    </row>
    <row r="11" spans="1:12" ht="26.4" x14ac:dyDescent="0.3">
      <c r="A11" s="62">
        <v>7007</v>
      </c>
      <c r="B11" s="63">
        <v>3111</v>
      </c>
      <c r="C11" s="63" t="s">
        <v>8</v>
      </c>
      <c r="D11" s="34">
        <v>1</v>
      </c>
      <c r="E11" s="27">
        <v>17.903199999999998</v>
      </c>
      <c r="F11" s="34">
        <v>0.371</v>
      </c>
      <c r="G11" s="35">
        <v>18.2742</v>
      </c>
      <c r="H11" s="52">
        <f t="shared" si="0"/>
        <v>0.247</v>
      </c>
      <c r="I11" s="36">
        <v>94854</v>
      </c>
      <c r="J11" s="36">
        <v>32250</v>
      </c>
      <c r="K11" s="42">
        <v>1897</v>
      </c>
      <c r="L11" s="46">
        <f t="shared" si="1"/>
        <v>129001</v>
      </c>
    </row>
    <row r="12" spans="1:12" ht="26.4" x14ac:dyDescent="0.3">
      <c r="A12" s="62">
        <v>7008</v>
      </c>
      <c r="B12" s="63">
        <v>3111</v>
      </c>
      <c r="C12" s="63" t="s">
        <v>9</v>
      </c>
      <c r="D12" s="34">
        <v>2</v>
      </c>
      <c r="E12" s="27">
        <v>12.6774</v>
      </c>
      <c r="F12" s="34">
        <v>0.80600000000000005</v>
      </c>
      <c r="G12" s="35">
        <v>13.4834</v>
      </c>
      <c r="H12" s="52">
        <f t="shared" si="0"/>
        <v>0.53700000000000003</v>
      </c>
      <c r="I12" s="36">
        <v>206070</v>
      </c>
      <c r="J12" s="36">
        <v>70064</v>
      </c>
      <c r="K12" s="42">
        <v>4121</v>
      </c>
      <c r="L12" s="46">
        <f t="shared" si="1"/>
        <v>280255</v>
      </c>
    </row>
    <row r="13" spans="1:12" ht="27.6" hidden="1" x14ac:dyDescent="0.3">
      <c r="A13" s="6">
        <v>7009</v>
      </c>
      <c r="B13" s="7">
        <v>3111</v>
      </c>
      <c r="C13" s="7" t="s">
        <v>10</v>
      </c>
      <c r="H13" s="51">
        <f t="shared" si="0"/>
        <v>0</v>
      </c>
      <c r="I13" s="28"/>
      <c r="J13" s="28"/>
      <c r="K13" s="28"/>
      <c r="L13" s="48">
        <f t="shared" si="1"/>
        <v>0</v>
      </c>
    </row>
    <row r="14" spans="1:12" ht="26.4" x14ac:dyDescent="0.3">
      <c r="A14" s="62">
        <v>7010</v>
      </c>
      <c r="B14" s="63">
        <v>3111</v>
      </c>
      <c r="C14" s="63" t="s">
        <v>11</v>
      </c>
      <c r="D14" s="34">
        <v>3</v>
      </c>
      <c r="E14" s="27">
        <v>13</v>
      </c>
      <c r="F14" s="34">
        <v>0.95199999999999996</v>
      </c>
      <c r="G14" s="35">
        <v>13.952</v>
      </c>
      <c r="H14" s="52">
        <f t="shared" si="0"/>
        <v>0.63500000000000001</v>
      </c>
      <c r="I14" s="36">
        <v>243398</v>
      </c>
      <c r="J14" s="36">
        <v>82755</v>
      </c>
      <c r="K14" s="42">
        <v>4867</v>
      </c>
      <c r="L14" s="46">
        <f t="shared" si="1"/>
        <v>331020</v>
      </c>
    </row>
    <row r="15" spans="1:12" hidden="1" x14ac:dyDescent="0.3">
      <c r="A15" s="6">
        <v>7011</v>
      </c>
      <c r="B15" s="7">
        <v>3111</v>
      </c>
      <c r="C15" s="7" t="s">
        <v>12</v>
      </c>
      <c r="D15" s="27"/>
      <c r="E15" s="27"/>
      <c r="F15" s="27"/>
      <c r="G15" s="49"/>
      <c r="H15" s="51">
        <f t="shared" si="0"/>
        <v>0</v>
      </c>
      <c r="I15" s="28"/>
      <c r="J15" s="28"/>
      <c r="K15" s="28"/>
      <c r="L15" s="48">
        <f t="shared" si="1"/>
        <v>0</v>
      </c>
    </row>
    <row r="16" spans="1:12" hidden="1" x14ac:dyDescent="0.3">
      <c r="A16" s="6">
        <v>7012</v>
      </c>
      <c r="B16" s="7">
        <v>3111</v>
      </c>
      <c r="C16" s="7" t="s">
        <v>13</v>
      </c>
      <c r="H16" s="51">
        <f t="shared" si="0"/>
        <v>0</v>
      </c>
      <c r="I16" s="28"/>
      <c r="J16" s="28"/>
      <c r="K16" s="28"/>
      <c r="L16" s="48">
        <f t="shared" si="1"/>
        <v>0</v>
      </c>
    </row>
    <row r="17" spans="1:12" x14ac:dyDescent="0.3">
      <c r="A17" s="62">
        <v>7013</v>
      </c>
      <c r="B17" s="63">
        <v>3111</v>
      </c>
      <c r="C17" s="63" t="s">
        <v>14</v>
      </c>
      <c r="D17" s="34">
        <v>1</v>
      </c>
      <c r="E17" s="27">
        <v>4.0968</v>
      </c>
      <c r="F17" s="34">
        <v>0.40300000000000002</v>
      </c>
      <c r="G17" s="35">
        <v>4.4997999999999996</v>
      </c>
      <c r="H17" s="52">
        <f t="shared" si="0"/>
        <v>0.26900000000000002</v>
      </c>
      <c r="I17" s="36">
        <v>103035</v>
      </c>
      <c r="J17" s="36">
        <v>35032</v>
      </c>
      <c r="K17" s="42">
        <v>2060</v>
      </c>
      <c r="L17" s="46">
        <f t="shared" si="1"/>
        <v>140127</v>
      </c>
    </row>
    <row r="18" spans="1:12" ht="26.4" x14ac:dyDescent="0.3">
      <c r="A18" s="62">
        <v>7014</v>
      </c>
      <c r="B18" s="63">
        <v>3111</v>
      </c>
      <c r="C18" s="63" t="s">
        <v>15</v>
      </c>
      <c r="D18" s="34">
        <v>2</v>
      </c>
      <c r="E18" s="27">
        <v>8.9499999999999993</v>
      </c>
      <c r="F18" s="37">
        <v>0.75</v>
      </c>
      <c r="G18" s="35">
        <v>9.6999999999999993</v>
      </c>
      <c r="H18" s="53">
        <f t="shared" si="0"/>
        <v>0.5</v>
      </c>
      <c r="I18" s="36">
        <v>191753</v>
      </c>
      <c r="J18" s="36">
        <v>65196</v>
      </c>
      <c r="K18" s="42">
        <v>3835</v>
      </c>
      <c r="L18" s="46">
        <f t="shared" si="1"/>
        <v>260784</v>
      </c>
    </row>
    <row r="19" spans="1:12" ht="27.6" hidden="1" x14ac:dyDescent="0.3">
      <c r="A19" s="6">
        <v>7015</v>
      </c>
      <c r="B19" s="7">
        <v>3111</v>
      </c>
      <c r="C19" s="7" t="s">
        <v>16</v>
      </c>
      <c r="H19" s="51">
        <f t="shared" si="0"/>
        <v>0</v>
      </c>
      <c r="I19" s="28"/>
      <c r="J19" s="28"/>
      <c r="K19" s="28"/>
      <c r="L19" s="48">
        <f t="shared" si="1"/>
        <v>0</v>
      </c>
    </row>
    <row r="20" spans="1:12" x14ac:dyDescent="0.3">
      <c r="A20" s="62">
        <v>7016</v>
      </c>
      <c r="B20" s="63">
        <v>3111</v>
      </c>
      <c r="C20" s="63" t="s">
        <v>17</v>
      </c>
      <c r="D20" s="34">
        <v>1</v>
      </c>
      <c r="E20" s="27">
        <v>4</v>
      </c>
      <c r="F20" s="34">
        <v>0.22600000000000001</v>
      </c>
      <c r="G20" s="35">
        <v>4.226</v>
      </c>
      <c r="H20" s="52">
        <f t="shared" si="0"/>
        <v>0.151</v>
      </c>
      <c r="I20" s="36">
        <v>57782</v>
      </c>
      <c r="J20" s="36">
        <v>19646</v>
      </c>
      <c r="K20" s="42">
        <v>1155</v>
      </c>
      <c r="L20" s="46">
        <f t="shared" si="1"/>
        <v>78583</v>
      </c>
    </row>
    <row r="21" spans="1:12" hidden="1" x14ac:dyDescent="0.3">
      <c r="A21" s="6">
        <v>7017</v>
      </c>
      <c r="B21" s="7">
        <v>3111</v>
      </c>
      <c r="C21" s="7" t="s">
        <v>18</v>
      </c>
      <c r="H21" s="51">
        <f t="shared" si="0"/>
        <v>0</v>
      </c>
      <c r="I21" s="28"/>
      <c r="J21" s="28"/>
      <c r="K21" s="28"/>
      <c r="L21" s="48">
        <f t="shared" si="1"/>
        <v>0</v>
      </c>
    </row>
    <row r="22" spans="1:12" x14ac:dyDescent="0.3">
      <c r="A22" s="62">
        <v>7018</v>
      </c>
      <c r="B22" s="63">
        <v>3111</v>
      </c>
      <c r="C22" s="63" t="s">
        <v>19</v>
      </c>
      <c r="D22" s="34">
        <v>1</v>
      </c>
      <c r="E22" s="27">
        <v>2</v>
      </c>
      <c r="F22" s="37">
        <v>0.21</v>
      </c>
      <c r="G22" s="35">
        <v>2.21</v>
      </c>
      <c r="H22" s="53">
        <f t="shared" si="0"/>
        <v>0.14000000000000001</v>
      </c>
      <c r="I22" s="36">
        <v>53691</v>
      </c>
      <c r="J22" s="36">
        <v>18255</v>
      </c>
      <c r="K22" s="42">
        <v>1073</v>
      </c>
      <c r="L22" s="46">
        <f t="shared" si="1"/>
        <v>73019</v>
      </c>
    </row>
    <row r="23" spans="1:12" hidden="1" x14ac:dyDescent="0.3">
      <c r="A23" s="6">
        <v>7019</v>
      </c>
      <c r="B23" s="7">
        <v>3111</v>
      </c>
      <c r="C23" s="7" t="s">
        <v>20</v>
      </c>
      <c r="H23" s="51">
        <f t="shared" si="0"/>
        <v>0</v>
      </c>
      <c r="I23" s="28"/>
      <c r="J23" s="28"/>
      <c r="K23" s="28"/>
      <c r="L23" s="48">
        <f t="shared" si="1"/>
        <v>0</v>
      </c>
    </row>
    <row r="24" spans="1:12" x14ac:dyDescent="0.3">
      <c r="A24" s="62">
        <v>7020</v>
      </c>
      <c r="B24" s="63">
        <v>3111</v>
      </c>
      <c r="C24" s="63" t="s">
        <v>21</v>
      </c>
      <c r="D24" s="34">
        <v>2</v>
      </c>
      <c r="E24" s="27">
        <v>3.5</v>
      </c>
      <c r="F24" s="34">
        <v>0.45100000000000001</v>
      </c>
      <c r="G24" s="35">
        <v>3.9510000000000001</v>
      </c>
      <c r="H24" s="52">
        <f t="shared" si="0"/>
        <v>0.30099999999999999</v>
      </c>
      <c r="I24" s="36">
        <v>115307</v>
      </c>
      <c r="J24" s="36">
        <v>39204</v>
      </c>
      <c r="K24" s="42">
        <v>2306</v>
      </c>
      <c r="L24" s="46">
        <f t="shared" si="1"/>
        <v>156817</v>
      </c>
    </row>
    <row r="25" spans="1:12" hidden="1" x14ac:dyDescent="0.3">
      <c r="A25" s="6">
        <v>7021</v>
      </c>
      <c r="B25" s="7">
        <v>3111</v>
      </c>
      <c r="C25" s="7" t="s">
        <v>22</v>
      </c>
      <c r="H25" s="51">
        <f t="shared" si="0"/>
        <v>0</v>
      </c>
      <c r="I25" s="28"/>
      <c r="J25" s="28"/>
      <c r="K25" s="28"/>
      <c r="L25" s="48">
        <f t="shared" si="1"/>
        <v>0</v>
      </c>
    </row>
    <row r="26" spans="1:12" x14ac:dyDescent="0.3">
      <c r="A26" s="62">
        <v>7022</v>
      </c>
      <c r="B26" s="63">
        <v>3111</v>
      </c>
      <c r="C26" s="63" t="s">
        <v>23</v>
      </c>
      <c r="D26" s="34">
        <v>1</v>
      </c>
      <c r="E26" s="27">
        <v>6</v>
      </c>
      <c r="F26" s="34">
        <v>0.24199999999999999</v>
      </c>
      <c r="G26" s="35">
        <v>6.242</v>
      </c>
      <c r="H26" s="52">
        <f t="shared" si="0"/>
        <v>0.161</v>
      </c>
      <c r="I26" s="36">
        <v>61872</v>
      </c>
      <c r="J26" s="36">
        <v>21036</v>
      </c>
      <c r="K26" s="42">
        <v>1237</v>
      </c>
      <c r="L26" s="46">
        <v>84145</v>
      </c>
    </row>
    <row r="27" spans="1:12" x14ac:dyDescent="0.3">
      <c r="A27" s="62">
        <v>7024</v>
      </c>
      <c r="B27" s="63">
        <v>3111</v>
      </c>
      <c r="C27" s="63" t="s">
        <v>24</v>
      </c>
      <c r="D27" s="34">
        <v>1</v>
      </c>
      <c r="E27" s="27">
        <v>2.7</v>
      </c>
      <c r="F27" s="34">
        <v>0.4</v>
      </c>
      <c r="G27" s="35">
        <v>3.1</v>
      </c>
      <c r="H27" s="52">
        <f t="shared" si="0"/>
        <v>0.26700000000000002</v>
      </c>
      <c r="I27" s="36">
        <v>102268</v>
      </c>
      <c r="J27" s="36">
        <v>34771</v>
      </c>
      <c r="K27" s="42">
        <v>2045</v>
      </c>
      <c r="L27" s="46">
        <f t="shared" si="1"/>
        <v>139084</v>
      </c>
    </row>
    <row r="28" spans="1:12" x14ac:dyDescent="0.3">
      <c r="A28" s="62">
        <v>7025</v>
      </c>
      <c r="B28" s="63">
        <v>3111</v>
      </c>
      <c r="C28" s="63" t="s">
        <v>25</v>
      </c>
      <c r="D28" s="34">
        <v>1</v>
      </c>
      <c r="E28" s="27">
        <v>2</v>
      </c>
      <c r="F28" s="34">
        <v>0.28999999999999998</v>
      </c>
      <c r="G28" s="35">
        <v>2.29</v>
      </c>
      <c r="H28" s="52">
        <f t="shared" si="0"/>
        <v>0.193</v>
      </c>
      <c r="I28" s="36">
        <v>74144</v>
      </c>
      <c r="J28" s="36">
        <v>25209</v>
      </c>
      <c r="K28" s="42">
        <v>1482</v>
      </c>
      <c r="L28" s="46">
        <f t="shared" si="1"/>
        <v>100835</v>
      </c>
    </row>
    <row r="29" spans="1:12" ht="26.4" x14ac:dyDescent="0.3">
      <c r="A29" s="62">
        <v>7026</v>
      </c>
      <c r="B29" s="63">
        <v>3111</v>
      </c>
      <c r="C29" s="63" t="s">
        <v>26</v>
      </c>
      <c r="D29" s="34">
        <v>6</v>
      </c>
      <c r="E29" s="27">
        <v>16.75</v>
      </c>
      <c r="F29" s="34">
        <v>2.1520000000000001</v>
      </c>
      <c r="G29" s="35">
        <v>18.902000000000001</v>
      </c>
      <c r="H29" s="52">
        <f t="shared" si="0"/>
        <v>1.4350000000000001</v>
      </c>
      <c r="I29" s="36">
        <v>550203</v>
      </c>
      <c r="J29" s="36">
        <v>187069</v>
      </c>
      <c r="K29" s="42">
        <v>11004</v>
      </c>
      <c r="L29" s="46">
        <f t="shared" si="1"/>
        <v>748276</v>
      </c>
    </row>
    <row r="30" spans="1:12" x14ac:dyDescent="0.3">
      <c r="A30" s="62">
        <v>7027</v>
      </c>
      <c r="B30" s="63">
        <v>3111</v>
      </c>
      <c r="C30" s="63" t="s">
        <v>27</v>
      </c>
      <c r="D30" s="34">
        <v>2</v>
      </c>
      <c r="E30" s="27">
        <v>3</v>
      </c>
      <c r="F30" s="34">
        <v>0.69399999999999995</v>
      </c>
      <c r="G30" s="35">
        <v>3.694</v>
      </c>
      <c r="H30" s="52">
        <f t="shared" si="0"/>
        <v>0.46300000000000002</v>
      </c>
      <c r="I30" s="36">
        <v>177435</v>
      </c>
      <c r="J30" s="36">
        <v>60328</v>
      </c>
      <c r="K30" s="42">
        <v>3548</v>
      </c>
      <c r="L30" s="46">
        <f t="shared" si="1"/>
        <v>241311</v>
      </c>
    </row>
    <row r="31" spans="1:12" x14ac:dyDescent="0.3">
      <c r="A31" s="62">
        <v>7028</v>
      </c>
      <c r="B31" s="63">
        <v>3111</v>
      </c>
      <c r="C31" s="63" t="s">
        <v>28</v>
      </c>
      <c r="D31" s="34">
        <v>1</v>
      </c>
      <c r="E31" s="27">
        <v>4</v>
      </c>
      <c r="F31" s="34">
        <v>0.22600000000000001</v>
      </c>
      <c r="G31" s="35">
        <v>4.226</v>
      </c>
      <c r="H31" s="52">
        <f t="shared" si="0"/>
        <v>0.151</v>
      </c>
      <c r="I31" s="36">
        <v>57782</v>
      </c>
      <c r="J31" s="36">
        <v>19646</v>
      </c>
      <c r="K31" s="42">
        <v>1155</v>
      </c>
      <c r="L31" s="46">
        <f t="shared" si="1"/>
        <v>78583</v>
      </c>
    </row>
    <row r="32" spans="1:12" ht="27.6" hidden="1" x14ac:dyDescent="0.3">
      <c r="A32" s="6">
        <v>7029</v>
      </c>
      <c r="B32" s="7">
        <v>3231</v>
      </c>
      <c r="C32" s="7" t="s">
        <v>29</v>
      </c>
      <c r="H32" s="51">
        <f t="shared" si="0"/>
        <v>0</v>
      </c>
      <c r="I32" s="28"/>
      <c r="J32" s="28"/>
      <c r="K32" s="28"/>
      <c r="L32" s="48">
        <f t="shared" si="1"/>
        <v>0</v>
      </c>
    </row>
    <row r="33" spans="1:12" ht="27.6" hidden="1" x14ac:dyDescent="0.3">
      <c r="A33" s="6">
        <v>7030</v>
      </c>
      <c r="B33" s="7">
        <v>3231</v>
      </c>
      <c r="C33" s="7" t="s">
        <v>30</v>
      </c>
      <c r="H33" s="51">
        <f t="shared" si="0"/>
        <v>0</v>
      </c>
      <c r="I33" s="28"/>
      <c r="J33" s="28"/>
      <c r="K33" s="28"/>
      <c r="L33" s="48">
        <f t="shared" si="1"/>
        <v>0</v>
      </c>
    </row>
    <row r="34" spans="1:12" ht="27.6" hidden="1" x14ac:dyDescent="0.3">
      <c r="A34" s="6">
        <v>7031</v>
      </c>
      <c r="B34" s="7">
        <v>3231</v>
      </c>
      <c r="C34" s="7" t="s">
        <v>31</v>
      </c>
      <c r="H34" s="51">
        <f t="shared" si="0"/>
        <v>0</v>
      </c>
      <c r="I34" s="28"/>
      <c r="J34" s="28"/>
      <c r="K34" s="28"/>
      <c r="L34" s="48">
        <f t="shared" si="1"/>
        <v>0</v>
      </c>
    </row>
    <row r="35" spans="1:12" hidden="1" x14ac:dyDescent="0.3">
      <c r="A35" s="6">
        <v>7032</v>
      </c>
      <c r="B35" s="7">
        <v>3231</v>
      </c>
      <c r="C35" s="7" t="s">
        <v>32</v>
      </c>
      <c r="H35" s="51">
        <f t="shared" si="0"/>
        <v>0</v>
      </c>
      <c r="I35" s="28"/>
      <c r="J35" s="28"/>
      <c r="K35" s="28"/>
      <c r="L35" s="48">
        <f t="shared" si="1"/>
        <v>0</v>
      </c>
    </row>
    <row r="36" spans="1:12" ht="27.6" hidden="1" x14ac:dyDescent="0.3">
      <c r="A36" s="6">
        <v>7033</v>
      </c>
      <c r="B36" s="7">
        <v>3231</v>
      </c>
      <c r="C36" s="7" t="s">
        <v>33</v>
      </c>
      <c r="H36" s="51">
        <f t="shared" si="0"/>
        <v>0</v>
      </c>
      <c r="I36" s="28"/>
      <c r="J36" s="28"/>
      <c r="K36" s="28"/>
      <c r="L36" s="48">
        <f t="shared" si="1"/>
        <v>0</v>
      </c>
    </row>
    <row r="37" spans="1:12" ht="27.6" hidden="1" x14ac:dyDescent="0.3">
      <c r="A37" s="6">
        <v>7034</v>
      </c>
      <c r="B37" s="7">
        <v>3233</v>
      </c>
      <c r="C37" s="7" t="s">
        <v>34</v>
      </c>
      <c r="H37" s="51">
        <f t="shared" si="0"/>
        <v>0</v>
      </c>
      <c r="I37" s="28"/>
      <c r="J37" s="28"/>
      <c r="K37" s="28"/>
      <c r="L37" s="48">
        <f t="shared" si="1"/>
        <v>0</v>
      </c>
    </row>
    <row r="38" spans="1:12" ht="27.6" hidden="1" x14ac:dyDescent="0.3">
      <c r="A38" s="6">
        <v>7035</v>
      </c>
      <c r="B38" s="7">
        <v>3233</v>
      </c>
      <c r="C38" s="7" t="s">
        <v>35</v>
      </c>
      <c r="H38" s="51">
        <f t="shared" si="0"/>
        <v>0</v>
      </c>
      <c r="I38" s="28"/>
      <c r="J38" s="28"/>
      <c r="K38" s="28"/>
      <c r="L38" s="48">
        <f t="shared" si="1"/>
        <v>0</v>
      </c>
    </row>
    <row r="39" spans="1:12" hidden="1" x14ac:dyDescent="0.3">
      <c r="A39" s="6">
        <v>7036</v>
      </c>
      <c r="B39" s="7">
        <v>3233</v>
      </c>
      <c r="C39" s="7" t="s">
        <v>36</v>
      </c>
      <c r="H39" s="51">
        <f t="shared" si="0"/>
        <v>0</v>
      </c>
      <c r="I39" s="28"/>
      <c r="J39" s="28"/>
      <c r="K39" s="28"/>
      <c r="L39" s="48">
        <f t="shared" si="1"/>
        <v>0</v>
      </c>
    </row>
    <row r="40" spans="1:12" ht="27.6" hidden="1" x14ac:dyDescent="0.3">
      <c r="A40" s="6">
        <v>7037</v>
      </c>
      <c r="B40" s="7">
        <v>3233</v>
      </c>
      <c r="C40" s="7" t="s">
        <v>37</v>
      </c>
      <c r="H40" s="51">
        <f t="shared" si="0"/>
        <v>0</v>
      </c>
      <c r="I40" s="28"/>
      <c r="J40" s="28"/>
      <c r="K40" s="28"/>
      <c r="L40" s="48">
        <f t="shared" si="1"/>
        <v>0</v>
      </c>
    </row>
    <row r="41" spans="1:12" ht="27.6" hidden="1" x14ac:dyDescent="0.3">
      <c r="A41" s="6">
        <v>7038</v>
      </c>
      <c r="B41" s="7">
        <v>3141</v>
      </c>
      <c r="C41" s="7" t="s">
        <v>38</v>
      </c>
      <c r="H41" s="51">
        <f t="shared" si="0"/>
        <v>0</v>
      </c>
      <c r="I41" s="28"/>
      <c r="J41" s="28"/>
      <c r="K41" s="28"/>
      <c r="L41" s="48">
        <f t="shared" si="1"/>
        <v>0</v>
      </c>
    </row>
    <row r="42" spans="1:12" ht="26.4" x14ac:dyDescent="0.3">
      <c r="A42" s="62">
        <v>7039</v>
      </c>
      <c r="B42" s="63">
        <v>3117</v>
      </c>
      <c r="C42" s="63" t="s">
        <v>39</v>
      </c>
      <c r="D42" s="34">
        <v>2</v>
      </c>
      <c r="E42" s="27">
        <v>3</v>
      </c>
      <c r="F42" s="34">
        <v>0.74199999999999999</v>
      </c>
      <c r="G42" s="35">
        <v>3.742</v>
      </c>
      <c r="H42" s="52">
        <f t="shared" si="0"/>
        <v>0.495</v>
      </c>
      <c r="I42" s="36">
        <v>189707</v>
      </c>
      <c r="J42" s="36">
        <v>64500</v>
      </c>
      <c r="K42" s="42">
        <v>3794</v>
      </c>
      <c r="L42" s="46">
        <f t="shared" si="1"/>
        <v>258001</v>
      </c>
    </row>
    <row r="43" spans="1:12" ht="27.6" hidden="1" x14ac:dyDescent="0.3">
      <c r="A43" s="6">
        <v>7040</v>
      </c>
      <c r="B43" s="7">
        <v>3117</v>
      </c>
      <c r="C43" s="7" t="s">
        <v>40</v>
      </c>
      <c r="H43" s="51">
        <f t="shared" si="0"/>
        <v>0</v>
      </c>
      <c r="I43" s="28"/>
      <c r="J43" s="28"/>
      <c r="K43" s="28"/>
      <c r="L43" s="48">
        <f t="shared" si="1"/>
        <v>0</v>
      </c>
    </row>
    <row r="44" spans="1:12" ht="41.4" hidden="1" x14ac:dyDescent="0.3">
      <c r="A44" s="6">
        <v>7041</v>
      </c>
      <c r="B44" s="7">
        <v>3117</v>
      </c>
      <c r="C44" s="7" t="s">
        <v>41</v>
      </c>
      <c r="H44" s="51">
        <f t="shared" si="0"/>
        <v>0</v>
      </c>
      <c r="I44" s="28"/>
      <c r="J44" s="28"/>
      <c r="K44" s="28"/>
      <c r="L44" s="48">
        <f t="shared" si="1"/>
        <v>0</v>
      </c>
    </row>
    <row r="45" spans="1:12" ht="27.6" hidden="1" x14ac:dyDescent="0.3">
      <c r="A45" s="6">
        <v>7043</v>
      </c>
      <c r="B45" s="7">
        <v>3117</v>
      </c>
      <c r="C45" s="7" t="s">
        <v>42</v>
      </c>
      <c r="H45" s="51">
        <f t="shared" si="0"/>
        <v>0</v>
      </c>
      <c r="I45" s="28"/>
      <c r="J45" s="28"/>
      <c r="K45" s="28"/>
      <c r="L45" s="48">
        <f t="shared" si="1"/>
        <v>0</v>
      </c>
    </row>
    <row r="46" spans="1:12" ht="26.4" x14ac:dyDescent="0.3">
      <c r="A46" s="62">
        <v>7044</v>
      </c>
      <c r="B46" s="63">
        <v>3117</v>
      </c>
      <c r="C46" s="63" t="s">
        <v>43</v>
      </c>
      <c r="D46" s="34">
        <v>2</v>
      </c>
      <c r="E46" s="27">
        <v>3</v>
      </c>
      <c r="F46" s="34">
        <v>0.64500000000000002</v>
      </c>
      <c r="G46" s="35">
        <v>3.645</v>
      </c>
      <c r="H46" s="53">
        <f t="shared" si="0"/>
        <v>0.43</v>
      </c>
      <c r="I46" s="36">
        <v>164907</v>
      </c>
      <c r="J46" s="36">
        <v>56068</v>
      </c>
      <c r="K46" s="42">
        <v>3298</v>
      </c>
      <c r="L46" s="46">
        <f t="shared" si="1"/>
        <v>224273</v>
      </c>
    </row>
    <row r="47" spans="1:12" ht="27.6" hidden="1" x14ac:dyDescent="0.3">
      <c r="A47" s="6">
        <v>7045</v>
      </c>
      <c r="B47" s="7">
        <v>3117</v>
      </c>
      <c r="C47" s="7" t="s">
        <v>44</v>
      </c>
      <c r="H47" s="51">
        <f t="shared" si="0"/>
        <v>0</v>
      </c>
      <c r="I47" s="28"/>
      <c r="J47" s="28"/>
      <c r="K47" s="28"/>
      <c r="L47" s="48">
        <f t="shared" si="1"/>
        <v>0</v>
      </c>
    </row>
    <row r="48" spans="1:12" ht="26.4" x14ac:dyDescent="0.3">
      <c r="A48" s="62">
        <v>7046</v>
      </c>
      <c r="B48" s="63">
        <v>3117</v>
      </c>
      <c r="C48" s="63" t="s">
        <v>45</v>
      </c>
      <c r="D48" s="34">
        <v>1</v>
      </c>
      <c r="E48" s="27">
        <v>3</v>
      </c>
      <c r="F48" s="34">
        <v>0.40300000000000002</v>
      </c>
      <c r="G48" s="35">
        <v>3.403</v>
      </c>
      <c r="H48" s="52">
        <f t="shared" si="0"/>
        <v>0.26900000000000002</v>
      </c>
      <c r="I48" s="36">
        <v>103035</v>
      </c>
      <c r="J48" s="36">
        <v>35032</v>
      </c>
      <c r="K48" s="42">
        <v>2060</v>
      </c>
      <c r="L48" s="46">
        <f t="shared" si="1"/>
        <v>140127</v>
      </c>
    </row>
    <row r="49" spans="1:12" ht="27.6" hidden="1" x14ac:dyDescent="0.3">
      <c r="A49" s="6">
        <v>7047</v>
      </c>
      <c r="B49" s="7">
        <v>3117</v>
      </c>
      <c r="C49" s="7" t="s">
        <v>46</v>
      </c>
      <c r="H49" s="51">
        <f t="shared" si="0"/>
        <v>0</v>
      </c>
      <c r="I49" s="28"/>
      <c r="J49" s="28"/>
      <c r="K49" s="28"/>
      <c r="L49" s="48">
        <f t="shared" si="1"/>
        <v>0</v>
      </c>
    </row>
    <row r="50" spans="1:12" ht="26.4" x14ac:dyDescent="0.3">
      <c r="A50" s="62">
        <v>7048</v>
      </c>
      <c r="B50" s="63">
        <v>3117</v>
      </c>
      <c r="C50" s="63" t="s">
        <v>47</v>
      </c>
      <c r="D50" s="34">
        <v>1</v>
      </c>
      <c r="E50" s="27">
        <v>2</v>
      </c>
      <c r="F50" s="34">
        <v>0.21</v>
      </c>
      <c r="G50" s="35">
        <v>2.21</v>
      </c>
      <c r="H50" s="52">
        <f t="shared" si="0"/>
        <v>0.14000000000000001</v>
      </c>
      <c r="I50" s="36">
        <v>53691</v>
      </c>
      <c r="J50" s="36">
        <v>18255</v>
      </c>
      <c r="K50" s="42">
        <v>1073</v>
      </c>
      <c r="L50" s="46">
        <f t="shared" si="1"/>
        <v>73019</v>
      </c>
    </row>
    <row r="51" spans="1:12" ht="27.6" hidden="1" x14ac:dyDescent="0.3">
      <c r="A51" s="6">
        <v>7049</v>
      </c>
      <c r="B51" s="7">
        <v>3117</v>
      </c>
      <c r="C51" s="7" t="s">
        <v>48</v>
      </c>
      <c r="H51" s="51">
        <f t="shared" si="0"/>
        <v>0</v>
      </c>
      <c r="I51" s="28"/>
      <c r="J51" s="28"/>
      <c r="K51" s="28"/>
      <c r="L51" s="48">
        <f t="shared" si="1"/>
        <v>0</v>
      </c>
    </row>
    <row r="52" spans="1:12" ht="26.4" x14ac:dyDescent="0.3">
      <c r="A52" s="62">
        <v>7050</v>
      </c>
      <c r="B52" s="63">
        <v>3117</v>
      </c>
      <c r="C52" s="63" t="s">
        <v>49</v>
      </c>
      <c r="D52" s="34">
        <v>2</v>
      </c>
      <c r="E52" s="27">
        <v>2.6452</v>
      </c>
      <c r="F52" s="34">
        <v>0.56399999999999995</v>
      </c>
      <c r="G52" s="35">
        <v>3.2092000000000001</v>
      </c>
      <c r="H52" s="52">
        <f t="shared" si="0"/>
        <v>0.376</v>
      </c>
      <c r="I52" s="36">
        <v>144198</v>
      </c>
      <c r="J52" s="36">
        <v>49027</v>
      </c>
      <c r="K52" s="42">
        <v>2883</v>
      </c>
      <c r="L52" s="46">
        <f t="shared" si="1"/>
        <v>196108</v>
      </c>
    </row>
    <row r="53" spans="1:12" ht="27.6" hidden="1" x14ac:dyDescent="0.3">
      <c r="A53" s="6">
        <v>7051</v>
      </c>
      <c r="B53" s="7">
        <v>3117</v>
      </c>
      <c r="C53" s="7" t="s">
        <v>50</v>
      </c>
      <c r="H53" s="51">
        <f t="shared" si="0"/>
        <v>0</v>
      </c>
      <c r="I53" s="28"/>
      <c r="J53" s="28"/>
      <c r="K53" s="28"/>
      <c r="L53" s="48">
        <f t="shared" si="1"/>
        <v>0</v>
      </c>
    </row>
    <row r="54" spans="1:12" ht="27.6" hidden="1" x14ac:dyDescent="0.3">
      <c r="A54" s="6">
        <v>7052</v>
      </c>
      <c r="B54" s="7">
        <v>3117</v>
      </c>
      <c r="C54" s="7" t="s">
        <v>51</v>
      </c>
      <c r="H54" s="51">
        <f t="shared" si="0"/>
        <v>0</v>
      </c>
      <c r="I54" s="28"/>
      <c r="J54" s="28"/>
      <c r="K54" s="28"/>
      <c r="L54" s="48">
        <f t="shared" si="1"/>
        <v>0</v>
      </c>
    </row>
    <row r="55" spans="1:12" ht="27.6" hidden="1" x14ac:dyDescent="0.3">
      <c r="A55" s="6">
        <v>7053</v>
      </c>
      <c r="B55" s="7">
        <v>3117</v>
      </c>
      <c r="C55" s="7" t="s">
        <v>52</v>
      </c>
      <c r="H55" s="51">
        <f t="shared" si="0"/>
        <v>0</v>
      </c>
      <c r="I55" s="28"/>
      <c r="J55" s="28"/>
      <c r="K55" s="28"/>
      <c r="L55" s="48">
        <f t="shared" si="1"/>
        <v>0</v>
      </c>
    </row>
    <row r="56" spans="1:12" hidden="1" x14ac:dyDescent="0.3">
      <c r="A56" s="9">
        <v>7054</v>
      </c>
      <c r="B56" s="10">
        <v>3117</v>
      </c>
      <c r="C56" s="10" t="s">
        <v>53</v>
      </c>
      <c r="H56" s="51">
        <f t="shared" si="0"/>
        <v>0</v>
      </c>
      <c r="I56" s="28"/>
      <c r="J56" s="28"/>
      <c r="K56" s="28"/>
      <c r="L56" s="48">
        <f t="shared" si="1"/>
        <v>0</v>
      </c>
    </row>
    <row r="57" spans="1:12" ht="27.6" hidden="1" x14ac:dyDescent="0.3">
      <c r="A57" s="6">
        <v>7055</v>
      </c>
      <c r="B57" s="7">
        <v>3113</v>
      </c>
      <c r="C57" s="7" t="s">
        <v>54</v>
      </c>
      <c r="H57" s="51">
        <f t="shared" si="0"/>
        <v>0</v>
      </c>
      <c r="I57" s="28"/>
      <c r="J57" s="28"/>
      <c r="K57" s="28"/>
      <c r="L57" s="48">
        <f t="shared" si="1"/>
        <v>0</v>
      </c>
    </row>
    <row r="58" spans="1:12" ht="27.6" hidden="1" x14ac:dyDescent="0.3">
      <c r="A58" s="6">
        <v>7056</v>
      </c>
      <c r="B58" s="7">
        <v>3113</v>
      </c>
      <c r="C58" s="7" t="s">
        <v>55</v>
      </c>
      <c r="H58" s="51">
        <f t="shared" si="0"/>
        <v>0</v>
      </c>
      <c r="I58" s="28"/>
      <c r="J58" s="28"/>
      <c r="K58" s="28"/>
      <c r="L58" s="48">
        <f t="shared" si="1"/>
        <v>0</v>
      </c>
    </row>
    <row r="59" spans="1:12" ht="26.4" x14ac:dyDescent="0.3">
      <c r="A59" s="62">
        <v>7057</v>
      </c>
      <c r="B59" s="63">
        <v>3113</v>
      </c>
      <c r="C59" s="63" t="s">
        <v>56</v>
      </c>
      <c r="D59" s="34">
        <v>2</v>
      </c>
      <c r="E59" s="27">
        <v>4.8</v>
      </c>
      <c r="F59" s="34">
        <v>0.56399999999999995</v>
      </c>
      <c r="G59" s="35">
        <v>5.3639999999999999</v>
      </c>
      <c r="H59" s="52">
        <f t="shared" si="0"/>
        <v>0.376</v>
      </c>
      <c r="I59" s="36">
        <v>144198</v>
      </c>
      <c r="J59" s="36">
        <v>49027</v>
      </c>
      <c r="K59" s="42">
        <v>2883</v>
      </c>
      <c r="L59" s="46">
        <f t="shared" si="1"/>
        <v>196108</v>
      </c>
    </row>
    <row r="60" spans="1:12" ht="27.6" hidden="1" x14ac:dyDescent="0.3">
      <c r="A60" s="6">
        <v>7058</v>
      </c>
      <c r="B60" s="7">
        <v>3113</v>
      </c>
      <c r="C60" s="7" t="s">
        <v>57</v>
      </c>
      <c r="H60" s="51">
        <f t="shared" si="0"/>
        <v>0</v>
      </c>
      <c r="I60" s="28"/>
      <c r="J60" s="28"/>
      <c r="K60" s="28"/>
      <c r="L60" s="48">
        <f t="shared" si="1"/>
        <v>0</v>
      </c>
    </row>
    <row r="61" spans="1:12" ht="27.6" hidden="1" x14ac:dyDescent="0.3">
      <c r="A61" s="6">
        <v>7060</v>
      </c>
      <c r="B61" s="7">
        <v>3113</v>
      </c>
      <c r="C61" s="7" t="s">
        <v>58</v>
      </c>
      <c r="H61" s="51">
        <f t="shared" si="0"/>
        <v>0</v>
      </c>
      <c r="I61" s="28"/>
      <c r="J61" s="28"/>
      <c r="K61" s="28"/>
      <c r="L61" s="48">
        <f t="shared" si="1"/>
        <v>0</v>
      </c>
    </row>
    <row r="62" spans="1:12" ht="27.6" hidden="1" x14ac:dyDescent="0.3">
      <c r="A62" s="6">
        <v>7061</v>
      </c>
      <c r="B62" s="7">
        <v>3113</v>
      </c>
      <c r="C62" s="7" t="s">
        <v>59</v>
      </c>
      <c r="H62" s="51">
        <f t="shared" si="0"/>
        <v>0</v>
      </c>
      <c r="I62" s="28"/>
      <c r="J62" s="28"/>
      <c r="K62" s="28"/>
      <c r="L62" s="48">
        <f t="shared" si="1"/>
        <v>0</v>
      </c>
    </row>
    <row r="63" spans="1:12" ht="27.6" hidden="1" x14ac:dyDescent="0.3">
      <c r="A63" s="6">
        <v>7062</v>
      </c>
      <c r="B63" s="7">
        <v>3113</v>
      </c>
      <c r="C63" s="7" t="s">
        <v>60</v>
      </c>
      <c r="H63" s="51">
        <f t="shared" si="0"/>
        <v>0</v>
      </c>
      <c r="I63" s="28"/>
      <c r="J63" s="28"/>
      <c r="K63" s="28"/>
      <c r="L63" s="48">
        <f t="shared" si="1"/>
        <v>0</v>
      </c>
    </row>
    <row r="64" spans="1:12" ht="26.4" x14ac:dyDescent="0.3">
      <c r="A64" s="62">
        <v>7063</v>
      </c>
      <c r="B64" s="63">
        <v>3113</v>
      </c>
      <c r="C64" s="63" t="s">
        <v>61</v>
      </c>
      <c r="D64" s="34">
        <v>1</v>
      </c>
      <c r="E64" s="27">
        <v>4</v>
      </c>
      <c r="F64" s="34">
        <v>6.4000000000000001E-2</v>
      </c>
      <c r="G64" s="35">
        <v>4.0640000000000001</v>
      </c>
      <c r="H64" s="52">
        <f t="shared" si="0"/>
        <v>4.2999999999999997E-2</v>
      </c>
      <c r="I64" s="36">
        <v>16363</v>
      </c>
      <c r="J64" s="36">
        <v>5563</v>
      </c>
      <c r="K64" s="42">
        <v>327</v>
      </c>
      <c r="L64" s="46">
        <f t="shared" si="1"/>
        <v>22253</v>
      </c>
    </row>
    <row r="65" spans="1:12" ht="39.6" x14ac:dyDescent="0.3">
      <c r="A65" s="62">
        <v>7064</v>
      </c>
      <c r="B65" s="63">
        <v>3113</v>
      </c>
      <c r="C65" s="63" t="s">
        <v>62</v>
      </c>
      <c r="D65" s="34">
        <v>2</v>
      </c>
      <c r="E65" s="27">
        <v>10.14</v>
      </c>
      <c r="F65" s="34">
        <v>0.66100000000000003</v>
      </c>
      <c r="G65" s="35">
        <v>10.801</v>
      </c>
      <c r="H65" s="52">
        <f t="shared" si="0"/>
        <v>0.441</v>
      </c>
      <c r="I65" s="36">
        <v>168998</v>
      </c>
      <c r="J65" s="36">
        <v>57459</v>
      </c>
      <c r="K65" s="42">
        <v>3379</v>
      </c>
      <c r="L65" s="46">
        <f t="shared" si="1"/>
        <v>229836</v>
      </c>
    </row>
    <row r="66" spans="1:12" ht="27.6" hidden="1" x14ac:dyDescent="0.3">
      <c r="A66" s="6">
        <v>7065</v>
      </c>
      <c r="B66" s="7">
        <v>3113</v>
      </c>
      <c r="C66" s="7" t="s">
        <v>63</v>
      </c>
      <c r="H66" s="51">
        <f t="shared" si="0"/>
        <v>0</v>
      </c>
      <c r="I66" s="28"/>
      <c r="J66" s="28"/>
      <c r="K66" s="28"/>
      <c r="L66" s="48">
        <f t="shared" si="1"/>
        <v>0</v>
      </c>
    </row>
    <row r="67" spans="1:12" ht="27.6" hidden="1" x14ac:dyDescent="0.3">
      <c r="A67" s="6">
        <v>7066</v>
      </c>
      <c r="B67" s="7">
        <v>3113</v>
      </c>
      <c r="C67" s="7" t="s">
        <v>64</v>
      </c>
      <c r="H67" s="51">
        <f t="shared" si="0"/>
        <v>0</v>
      </c>
      <c r="I67" s="28"/>
      <c r="J67" s="28"/>
      <c r="K67" s="28"/>
      <c r="L67" s="48">
        <f t="shared" si="1"/>
        <v>0</v>
      </c>
    </row>
    <row r="68" spans="1:12" ht="27.6" hidden="1" x14ac:dyDescent="0.3">
      <c r="A68" s="6">
        <v>7067</v>
      </c>
      <c r="B68" s="7">
        <v>3113</v>
      </c>
      <c r="C68" s="7" t="s">
        <v>65</v>
      </c>
      <c r="H68" s="51">
        <f t="shared" si="0"/>
        <v>0</v>
      </c>
      <c r="I68" s="28"/>
      <c r="J68" s="28"/>
      <c r="K68" s="28"/>
      <c r="L68" s="48">
        <f t="shared" si="1"/>
        <v>0</v>
      </c>
    </row>
    <row r="69" spans="1:12" ht="27.6" hidden="1" x14ac:dyDescent="0.3">
      <c r="A69" s="6">
        <v>7068</v>
      </c>
      <c r="B69" s="7">
        <v>3113</v>
      </c>
      <c r="C69" s="7" t="s">
        <v>66</v>
      </c>
      <c r="H69" s="51">
        <f t="shared" si="0"/>
        <v>0</v>
      </c>
      <c r="I69" s="28"/>
      <c r="J69" s="28"/>
      <c r="K69" s="28"/>
      <c r="L69" s="48">
        <f t="shared" si="1"/>
        <v>0</v>
      </c>
    </row>
    <row r="70" spans="1:12" ht="27.6" hidden="1" x14ac:dyDescent="0.3">
      <c r="A70" s="6">
        <v>7069</v>
      </c>
      <c r="B70" s="7">
        <v>3113</v>
      </c>
      <c r="C70" s="7" t="s">
        <v>67</v>
      </c>
      <c r="H70" s="51">
        <f t="shared" si="0"/>
        <v>0</v>
      </c>
      <c r="I70" s="28"/>
      <c r="J70" s="28"/>
      <c r="K70" s="28"/>
      <c r="L70" s="48">
        <f t="shared" si="1"/>
        <v>0</v>
      </c>
    </row>
    <row r="71" spans="1:12" ht="27.6" hidden="1" x14ac:dyDescent="0.3">
      <c r="A71" s="6">
        <v>7070</v>
      </c>
      <c r="B71" s="7">
        <v>3113</v>
      </c>
      <c r="C71" s="7" t="s">
        <v>68</v>
      </c>
      <c r="H71" s="51">
        <f t="shared" si="0"/>
        <v>0</v>
      </c>
      <c r="I71" s="28"/>
      <c r="J71" s="28"/>
      <c r="K71" s="28"/>
      <c r="L71" s="48">
        <f t="shared" si="1"/>
        <v>0</v>
      </c>
    </row>
    <row r="72" spans="1:12" ht="41.4" hidden="1" x14ac:dyDescent="0.3">
      <c r="A72" s="11">
        <v>7073</v>
      </c>
      <c r="B72" s="7">
        <v>3113</v>
      </c>
      <c r="C72" s="7" t="s">
        <v>69</v>
      </c>
      <c r="H72" s="51">
        <f t="shared" ref="H72:H135" si="2">ROUND(F72/12*8,3)</f>
        <v>0</v>
      </c>
      <c r="I72" s="28"/>
      <c r="J72" s="28"/>
      <c r="K72" s="28"/>
      <c r="L72" s="48">
        <f t="shared" ref="L72:L135" si="3">SUM(I72:K72)</f>
        <v>0</v>
      </c>
    </row>
    <row r="73" spans="1:12" ht="27.6" hidden="1" x14ac:dyDescent="0.3">
      <c r="A73" s="6">
        <v>7074</v>
      </c>
      <c r="B73" s="7">
        <v>3113</v>
      </c>
      <c r="C73" s="7" t="s">
        <v>70</v>
      </c>
      <c r="H73" s="51">
        <f t="shared" si="2"/>
        <v>0</v>
      </c>
      <c r="I73" s="28"/>
      <c r="J73" s="28"/>
      <c r="K73" s="28"/>
      <c r="L73" s="48">
        <f t="shared" si="3"/>
        <v>0</v>
      </c>
    </row>
    <row r="74" spans="1:12" hidden="1" x14ac:dyDescent="0.3">
      <c r="A74" s="6">
        <v>7075</v>
      </c>
      <c r="B74" s="7">
        <v>3113</v>
      </c>
      <c r="C74" s="7" t="s">
        <v>71</v>
      </c>
      <c r="H74" s="51">
        <f t="shared" si="2"/>
        <v>0</v>
      </c>
      <c r="I74" s="28"/>
      <c r="J74" s="28"/>
      <c r="K74" s="28"/>
      <c r="L74" s="48">
        <f t="shared" si="3"/>
        <v>0</v>
      </c>
    </row>
    <row r="75" spans="1:12" ht="27.6" hidden="1" x14ac:dyDescent="0.3">
      <c r="A75" s="6">
        <v>7076</v>
      </c>
      <c r="B75" s="7">
        <v>3113</v>
      </c>
      <c r="C75" s="7" t="s">
        <v>72</v>
      </c>
      <c r="H75" s="51">
        <f t="shared" si="2"/>
        <v>0</v>
      </c>
      <c r="I75" s="28"/>
      <c r="J75" s="28"/>
      <c r="K75" s="28"/>
      <c r="L75" s="48">
        <f t="shared" si="3"/>
        <v>0</v>
      </c>
    </row>
    <row r="76" spans="1:12" ht="26.4" x14ac:dyDescent="0.3">
      <c r="A76" s="62">
        <v>7077</v>
      </c>
      <c r="B76" s="63">
        <v>3113</v>
      </c>
      <c r="C76" s="63" t="s">
        <v>73</v>
      </c>
      <c r="D76" s="34">
        <v>1</v>
      </c>
      <c r="E76" s="27">
        <v>3</v>
      </c>
      <c r="F76" s="34">
        <v>0.36</v>
      </c>
      <c r="G76" s="35">
        <v>3.36</v>
      </c>
      <c r="H76" s="52">
        <f t="shared" si="2"/>
        <v>0.24</v>
      </c>
      <c r="I76" s="36">
        <v>92041</v>
      </c>
      <c r="J76" s="36">
        <v>31294</v>
      </c>
      <c r="K76" s="42">
        <v>1840</v>
      </c>
      <c r="L76" s="46">
        <f t="shared" si="3"/>
        <v>125175</v>
      </c>
    </row>
    <row r="77" spans="1:12" ht="41.4" hidden="1" x14ac:dyDescent="0.3">
      <c r="A77" s="6">
        <v>7078</v>
      </c>
      <c r="B77" s="7">
        <v>3113</v>
      </c>
      <c r="C77" s="7" t="s">
        <v>74</v>
      </c>
      <c r="H77" s="51">
        <f t="shared" si="2"/>
        <v>0</v>
      </c>
      <c r="I77" s="28"/>
      <c r="J77" s="28"/>
      <c r="K77" s="28"/>
      <c r="L77" s="48">
        <f t="shared" si="3"/>
        <v>0</v>
      </c>
    </row>
    <row r="78" spans="1:12" ht="27.6" hidden="1" x14ac:dyDescent="0.3">
      <c r="A78" s="6">
        <v>7079</v>
      </c>
      <c r="B78" s="7">
        <v>3113</v>
      </c>
      <c r="C78" s="7" t="s">
        <v>75</v>
      </c>
      <c r="H78" s="51">
        <f t="shared" si="2"/>
        <v>0</v>
      </c>
      <c r="I78" s="28"/>
      <c r="J78" s="28"/>
      <c r="K78" s="28"/>
      <c r="L78" s="48">
        <f t="shared" si="3"/>
        <v>0</v>
      </c>
    </row>
    <row r="79" spans="1:12" ht="27.6" hidden="1" x14ac:dyDescent="0.3">
      <c r="A79" s="6">
        <v>7080</v>
      </c>
      <c r="B79" s="7">
        <v>3113</v>
      </c>
      <c r="C79" s="7" t="s">
        <v>76</v>
      </c>
      <c r="H79" s="51">
        <f t="shared" si="2"/>
        <v>0</v>
      </c>
      <c r="I79" s="28"/>
      <c r="J79" s="28"/>
      <c r="K79" s="28"/>
      <c r="L79" s="48">
        <f t="shared" si="3"/>
        <v>0</v>
      </c>
    </row>
    <row r="80" spans="1:12" hidden="1" x14ac:dyDescent="0.3">
      <c r="A80" s="6">
        <v>7081</v>
      </c>
      <c r="B80" s="7">
        <v>3113</v>
      </c>
      <c r="C80" s="7" t="s">
        <v>77</v>
      </c>
      <c r="H80" s="51">
        <f t="shared" si="2"/>
        <v>0</v>
      </c>
      <c r="I80" s="28"/>
      <c r="J80" s="28"/>
      <c r="K80" s="28"/>
      <c r="L80" s="48">
        <f t="shared" si="3"/>
        <v>0</v>
      </c>
    </row>
    <row r="81" spans="1:12" ht="26.4" x14ac:dyDescent="0.3">
      <c r="A81" s="62">
        <v>7100</v>
      </c>
      <c r="B81" s="63">
        <v>3113</v>
      </c>
      <c r="C81" s="63" t="s">
        <v>78</v>
      </c>
      <c r="D81" s="34">
        <v>1</v>
      </c>
      <c r="E81" s="27">
        <v>7.6</v>
      </c>
      <c r="F81" s="34">
        <v>0.30599999999999999</v>
      </c>
      <c r="G81" s="35">
        <v>7.9059999999999997</v>
      </c>
      <c r="H81" s="52">
        <f t="shared" si="2"/>
        <v>0.20399999999999999</v>
      </c>
      <c r="I81" s="36">
        <v>78235</v>
      </c>
      <c r="J81" s="36">
        <v>26600</v>
      </c>
      <c r="K81" s="42">
        <v>1564</v>
      </c>
      <c r="L81" s="46">
        <f t="shared" si="3"/>
        <v>106399</v>
      </c>
    </row>
    <row r="82" spans="1:12" ht="26.4" x14ac:dyDescent="0.3">
      <c r="A82" s="64">
        <v>7101</v>
      </c>
      <c r="B82" s="65">
        <v>3111</v>
      </c>
      <c r="C82" s="65" t="s">
        <v>79</v>
      </c>
      <c r="D82" s="34">
        <v>2</v>
      </c>
      <c r="E82" s="27">
        <v>8</v>
      </c>
      <c r="F82" s="34">
        <v>0.45200000000000001</v>
      </c>
      <c r="G82" s="35">
        <v>8.452</v>
      </c>
      <c r="H82" s="52">
        <f t="shared" si="2"/>
        <v>0.30099999999999999</v>
      </c>
      <c r="I82" s="36">
        <v>115563</v>
      </c>
      <c r="J82" s="36">
        <v>39291</v>
      </c>
      <c r="K82" s="42">
        <v>2311</v>
      </c>
      <c r="L82" s="46">
        <f t="shared" si="3"/>
        <v>157165</v>
      </c>
    </row>
    <row r="83" spans="1:12" ht="27.6" hidden="1" x14ac:dyDescent="0.3">
      <c r="A83" s="6">
        <v>7082</v>
      </c>
      <c r="B83" s="7">
        <v>3111</v>
      </c>
      <c r="C83" s="7" t="s">
        <v>80</v>
      </c>
      <c r="H83" s="51">
        <f t="shared" si="2"/>
        <v>0</v>
      </c>
      <c r="I83" s="28"/>
      <c r="J83" s="28"/>
      <c r="K83" s="28"/>
      <c r="L83" s="48">
        <f t="shared" si="3"/>
        <v>0</v>
      </c>
    </row>
    <row r="84" spans="1:12" ht="26.4" x14ac:dyDescent="0.3">
      <c r="A84" s="62">
        <v>7083</v>
      </c>
      <c r="B84" s="63">
        <v>3111</v>
      </c>
      <c r="C84" s="63" t="s">
        <v>81</v>
      </c>
      <c r="D84" s="34">
        <v>3</v>
      </c>
      <c r="E84" s="27">
        <v>12.48</v>
      </c>
      <c r="F84" s="34">
        <v>1.2090000000000001</v>
      </c>
      <c r="G84" s="35">
        <v>13.689</v>
      </c>
      <c r="H84" s="52">
        <f t="shared" si="2"/>
        <v>0.80600000000000005</v>
      </c>
      <c r="I84" s="36">
        <v>309106</v>
      </c>
      <c r="J84" s="36">
        <v>105096</v>
      </c>
      <c r="K84" s="42">
        <v>6182</v>
      </c>
      <c r="L84" s="46">
        <f t="shared" si="3"/>
        <v>420384</v>
      </c>
    </row>
    <row r="85" spans="1:12" ht="27.6" hidden="1" x14ac:dyDescent="0.3">
      <c r="A85" s="6">
        <v>7084</v>
      </c>
      <c r="B85" s="7">
        <v>3113</v>
      </c>
      <c r="C85" s="10" t="s">
        <v>82</v>
      </c>
      <c r="H85" s="51">
        <f t="shared" si="2"/>
        <v>0</v>
      </c>
      <c r="I85" s="28"/>
      <c r="J85" s="28"/>
      <c r="K85" s="28"/>
      <c r="L85" s="48">
        <f t="shared" si="3"/>
        <v>0</v>
      </c>
    </row>
    <row r="86" spans="1:12" ht="27.6" hidden="1" x14ac:dyDescent="0.3">
      <c r="A86" s="6">
        <v>7085</v>
      </c>
      <c r="B86" s="7">
        <v>3113</v>
      </c>
      <c r="C86" s="7" t="s">
        <v>83</v>
      </c>
      <c r="H86" s="51">
        <f t="shared" si="2"/>
        <v>0</v>
      </c>
      <c r="I86" s="28"/>
      <c r="J86" s="28"/>
      <c r="K86" s="28"/>
      <c r="L86" s="48">
        <f t="shared" si="3"/>
        <v>0</v>
      </c>
    </row>
    <row r="87" spans="1:12" ht="27.6" hidden="1" x14ac:dyDescent="0.3">
      <c r="A87" s="6">
        <v>7086</v>
      </c>
      <c r="B87" s="7">
        <v>3231</v>
      </c>
      <c r="C87" s="7" t="s">
        <v>84</v>
      </c>
      <c r="H87" s="51">
        <f t="shared" si="2"/>
        <v>0</v>
      </c>
      <c r="I87" s="28"/>
      <c r="J87" s="28"/>
      <c r="K87" s="28"/>
      <c r="L87" s="48">
        <f t="shared" si="3"/>
        <v>0</v>
      </c>
    </row>
    <row r="88" spans="1:12" x14ac:dyDescent="0.3">
      <c r="A88" s="62">
        <v>7088</v>
      </c>
      <c r="B88" s="63">
        <v>3113</v>
      </c>
      <c r="C88" s="63" t="s">
        <v>85</v>
      </c>
      <c r="D88" s="34">
        <v>2</v>
      </c>
      <c r="E88" s="27">
        <v>3</v>
      </c>
      <c r="F88" s="34">
        <v>0.56899999999999995</v>
      </c>
      <c r="G88" s="35">
        <v>3.569</v>
      </c>
      <c r="H88" s="52">
        <f t="shared" si="2"/>
        <v>0.379</v>
      </c>
      <c r="I88" s="36">
        <v>145476</v>
      </c>
      <c r="J88" s="36">
        <v>49462</v>
      </c>
      <c r="K88" s="42">
        <v>2909</v>
      </c>
      <c r="L88" s="46">
        <f t="shared" si="3"/>
        <v>197847</v>
      </c>
    </row>
    <row r="89" spans="1:12" ht="27.6" hidden="1" x14ac:dyDescent="0.3">
      <c r="A89" s="6">
        <v>7090</v>
      </c>
      <c r="B89" s="7">
        <v>3117</v>
      </c>
      <c r="C89" s="7" t="s">
        <v>86</v>
      </c>
      <c r="H89" s="51">
        <f t="shared" si="2"/>
        <v>0</v>
      </c>
      <c r="I89" s="28"/>
      <c r="J89" s="28"/>
      <c r="K89" s="28"/>
      <c r="L89" s="48">
        <f t="shared" si="3"/>
        <v>0</v>
      </c>
    </row>
    <row r="90" spans="1:12" hidden="1" x14ac:dyDescent="0.3">
      <c r="A90" s="12">
        <v>7091</v>
      </c>
      <c r="B90" s="13">
        <v>3111</v>
      </c>
      <c r="C90" s="13" t="s">
        <v>87</v>
      </c>
      <c r="H90" s="51">
        <f t="shared" si="2"/>
        <v>0</v>
      </c>
      <c r="I90" s="28"/>
      <c r="J90" s="28"/>
      <c r="K90" s="28"/>
      <c r="L90" s="48">
        <f t="shared" si="3"/>
        <v>0</v>
      </c>
    </row>
    <row r="91" spans="1:12" ht="27.6" hidden="1" x14ac:dyDescent="0.3">
      <c r="A91" s="6">
        <v>7092</v>
      </c>
      <c r="B91" s="7">
        <v>3117</v>
      </c>
      <c r="C91" s="14" t="s">
        <v>88</v>
      </c>
      <c r="H91" s="51">
        <f t="shared" si="2"/>
        <v>0</v>
      </c>
      <c r="I91" s="28"/>
      <c r="J91" s="28"/>
      <c r="K91" s="28"/>
      <c r="L91" s="48">
        <f t="shared" si="3"/>
        <v>0</v>
      </c>
    </row>
    <row r="92" spans="1:12" hidden="1" x14ac:dyDescent="0.3">
      <c r="A92" s="6">
        <v>7093</v>
      </c>
      <c r="B92" s="7">
        <v>3111</v>
      </c>
      <c r="C92" s="7" t="s">
        <v>89</v>
      </c>
      <c r="H92" s="51">
        <f t="shared" si="2"/>
        <v>0</v>
      </c>
      <c r="I92" s="28"/>
      <c r="J92" s="28"/>
      <c r="K92" s="28"/>
      <c r="L92" s="48">
        <f t="shared" si="3"/>
        <v>0</v>
      </c>
    </row>
    <row r="93" spans="1:12" x14ac:dyDescent="0.3">
      <c r="A93" s="62">
        <v>7094</v>
      </c>
      <c r="B93" s="63">
        <v>3111</v>
      </c>
      <c r="C93" s="63" t="s">
        <v>90</v>
      </c>
      <c r="D93" s="34">
        <v>2</v>
      </c>
      <c r="E93" s="27">
        <v>3.2</v>
      </c>
      <c r="F93" s="34">
        <v>0.69399999999999995</v>
      </c>
      <c r="G93" s="35">
        <v>3.8940000000000001</v>
      </c>
      <c r="H93" s="52">
        <f t="shared" si="2"/>
        <v>0.46300000000000002</v>
      </c>
      <c r="I93" s="36">
        <v>177435</v>
      </c>
      <c r="J93" s="36">
        <v>60328</v>
      </c>
      <c r="K93" s="42">
        <v>3548</v>
      </c>
      <c r="L93" s="46">
        <f t="shared" si="3"/>
        <v>241311</v>
      </c>
    </row>
    <row r="94" spans="1:12" hidden="1" x14ac:dyDescent="0.3">
      <c r="A94" s="6">
        <v>7095</v>
      </c>
      <c r="B94" s="7">
        <v>3117</v>
      </c>
      <c r="C94" s="7" t="s">
        <v>91</v>
      </c>
      <c r="H94" s="51">
        <f t="shared" si="2"/>
        <v>0</v>
      </c>
      <c r="I94" s="28"/>
      <c r="J94" s="28"/>
      <c r="K94" s="28"/>
      <c r="L94" s="48">
        <f t="shared" si="3"/>
        <v>0</v>
      </c>
    </row>
    <row r="95" spans="1:12" ht="26.4" x14ac:dyDescent="0.3">
      <c r="A95" s="62">
        <v>7096</v>
      </c>
      <c r="B95" s="63">
        <v>3113</v>
      </c>
      <c r="C95" s="63" t="s">
        <v>92</v>
      </c>
      <c r="D95" s="34">
        <v>2</v>
      </c>
      <c r="E95" s="27">
        <v>3</v>
      </c>
      <c r="F95" s="34">
        <v>0.41899999999999998</v>
      </c>
      <c r="G95" s="35">
        <v>3.419</v>
      </c>
      <c r="H95" s="52">
        <f t="shared" si="2"/>
        <v>0.27900000000000003</v>
      </c>
      <c r="I95" s="36">
        <v>107126</v>
      </c>
      <c r="J95" s="36">
        <v>36423</v>
      </c>
      <c r="K95" s="42">
        <v>2142</v>
      </c>
      <c r="L95" s="46">
        <v>145691</v>
      </c>
    </row>
    <row r="96" spans="1:12" hidden="1" x14ac:dyDescent="0.3">
      <c r="A96" s="6">
        <v>7097</v>
      </c>
      <c r="B96" s="7">
        <v>3111</v>
      </c>
      <c r="C96" s="7" t="s">
        <v>93</v>
      </c>
      <c r="H96" s="51">
        <f t="shared" si="2"/>
        <v>0</v>
      </c>
      <c r="I96" s="28"/>
      <c r="J96" s="28"/>
      <c r="K96" s="28"/>
      <c r="L96" s="48">
        <f t="shared" si="3"/>
        <v>0</v>
      </c>
    </row>
    <row r="97" spans="1:12" ht="27.6" hidden="1" x14ac:dyDescent="0.3">
      <c r="A97" s="6">
        <v>7098</v>
      </c>
      <c r="B97" s="7">
        <v>3113</v>
      </c>
      <c r="C97" s="7" t="s">
        <v>94</v>
      </c>
      <c r="H97" s="51">
        <f t="shared" si="2"/>
        <v>0</v>
      </c>
      <c r="I97" s="28"/>
      <c r="J97" s="28"/>
      <c r="K97" s="28"/>
      <c r="L97" s="48">
        <f t="shared" si="3"/>
        <v>0</v>
      </c>
    </row>
    <row r="98" spans="1:12" hidden="1" x14ac:dyDescent="0.3">
      <c r="A98" s="6">
        <v>7099</v>
      </c>
      <c r="B98" s="7">
        <v>3111</v>
      </c>
      <c r="C98" s="7" t="s">
        <v>95</v>
      </c>
      <c r="H98" s="51">
        <f t="shared" si="2"/>
        <v>0</v>
      </c>
      <c r="I98" s="28"/>
      <c r="J98" s="28"/>
      <c r="K98" s="28"/>
      <c r="L98" s="48">
        <f t="shared" si="3"/>
        <v>0</v>
      </c>
    </row>
    <row r="99" spans="1:12" hidden="1" x14ac:dyDescent="0.3">
      <c r="A99" s="6">
        <v>7102</v>
      </c>
      <c r="B99" s="7">
        <v>3233</v>
      </c>
      <c r="C99" s="10" t="s">
        <v>96</v>
      </c>
      <c r="H99" s="51">
        <f t="shared" si="2"/>
        <v>0</v>
      </c>
      <c r="I99" s="28"/>
      <c r="J99" s="28"/>
      <c r="K99" s="28"/>
      <c r="L99" s="48">
        <f t="shared" si="3"/>
        <v>0</v>
      </c>
    </row>
    <row r="100" spans="1:12" ht="41.4" hidden="1" x14ac:dyDescent="0.3">
      <c r="A100" s="6">
        <v>7201</v>
      </c>
      <c r="B100" s="7">
        <v>3113</v>
      </c>
      <c r="C100" s="7" t="s">
        <v>97</v>
      </c>
      <c r="H100" s="51">
        <f t="shared" si="2"/>
        <v>0</v>
      </c>
      <c r="I100" s="28"/>
      <c r="J100" s="28"/>
      <c r="K100" s="28"/>
      <c r="L100" s="48">
        <f t="shared" si="3"/>
        <v>0</v>
      </c>
    </row>
    <row r="101" spans="1:12" ht="27.6" hidden="1" x14ac:dyDescent="0.3">
      <c r="A101" s="6">
        <v>7202</v>
      </c>
      <c r="B101" s="7">
        <v>3113</v>
      </c>
      <c r="C101" s="7" t="s">
        <v>98</v>
      </c>
      <c r="H101" s="51">
        <f t="shared" si="2"/>
        <v>0</v>
      </c>
      <c r="I101" s="28"/>
      <c r="J101" s="28"/>
      <c r="K101" s="28"/>
      <c r="L101" s="48">
        <f t="shared" si="3"/>
        <v>0</v>
      </c>
    </row>
    <row r="102" spans="1:12" ht="27.6" hidden="1" x14ac:dyDescent="0.3">
      <c r="A102" s="6">
        <v>7203</v>
      </c>
      <c r="B102" s="7">
        <v>3113</v>
      </c>
      <c r="C102" s="7" t="s">
        <v>99</v>
      </c>
      <c r="H102" s="51">
        <f t="shared" si="2"/>
        <v>0</v>
      </c>
      <c r="I102" s="28"/>
      <c r="J102" s="28"/>
      <c r="K102" s="28"/>
      <c r="L102" s="48">
        <f t="shared" si="3"/>
        <v>0</v>
      </c>
    </row>
    <row r="103" spans="1:12" ht="27.6" hidden="1" x14ac:dyDescent="0.3">
      <c r="A103" s="6">
        <v>7204</v>
      </c>
      <c r="B103" s="7">
        <v>3113</v>
      </c>
      <c r="C103" s="7" t="s">
        <v>100</v>
      </c>
      <c r="H103" s="51">
        <f t="shared" si="2"/>
        <v>0</v>
      </c>
      <c r="I103" s="28"/>
      <c r="J103" s="28"/>
      <c r="K103" s="28"/>
      <c r="L103" s="48">
        <f t="shared" si="3"/>
        <v>0</v>
      </c>
    </row>
    <row r="104" spans="1:12" ht="26.4" x14ac:dyDescent="0.3">
      <c r="A104" s="64">
        <v>7205</v>
      </c>
      <c r="B104" s="65">
        <v>3113</v>
      </c>
      <c r="C104" s="65" t="s">
        <v>101</v>
      </c>
      <c r="D104" s="34">
        <v>2</v>
      </c>
      <c r="E104" s="27">
        <v>3</v>
      </c>
      <c r="F104" s="34">
        <v>0.58099999999999996</v>
      </c>
      <c r="G104" s="35">
        <v>3.581</v>
      </c>
      <c r="H104" s="52">
        <f t="shared" si="2"/>
        <v>0.38700000000000001</v>
      </c>
      <c r="I104" s="36">
        <v>148545</v>
      </c>
      <c r="J104" s="36">
        <v>50505</v>
      </c>
      <c r="K104" s="42">
        <v>2970</v>
      </c>
      <c r="L104" s="46">
        <f t="shared" si="3"/>
        <v>202020</v>
      </c>
    </row>
    <row r="105" spans="1:12" hidden="1" x14ac:dyDescent="0.3">
      <c r="A105" s="6">
        <v>7206</v>
      </c>
      <c r="B105" s="7">
        <v>3117</v>
      </c>
      <c r="C105" s="7" t="s">
        <v>102</v>
      </c>
      <c r="D105" s="27"/>
      <c r="E105" s="27"/>
      <c r="F105" s="27"/>
      <c r="G105" s="49"/>
      <c r="H105" s="51">
        <f t="shared" si="2"/>
        <v>0</v>
      </c>
      <c r="I105" s="28"/>
      <c r="J105" s="28"/>
      <c r="K105" s="28"/>
      <c r="L105" s="48">
        <f t="shared" si="3"/>
        <v>0</v>
      </c>
    </row>
    <row r="106" spans="1:12" ht="27.6" hidden="1" x14ac:dyDescent="0.3">
      <c r="A106" s="6">
        <v>7207</v>
      </c>
      <c r="B106" s="7">
        <v>3117</v>
      </c>
      <c r="C106" s="7" t="s">
        <v>103</v>
      </c>
      <c r="H106" s="51">
        <f t="shared" si="2"/>
        <v>0</v>
      </c>
      <c r="I106" s="28"/>
      <c r="J106" s="28"/>
      <c r="K106" s="28"/>
      <c r="L106" s="48">
        <f t="shared" si="3"/>
        <v>0</v>
      </c>
    </row>
    <row r="107" spans="1:12" ht="26.4" x14ac:dyDescent="0.3">
      <c r="A107" s="62">
        <v>7208</v>
      </c>
      <c r="B107" s="63">
        <v>3113</v>
      </c>
      <c r="C107" s="63" t="s">
        <v>104</v>
      </c>
      <c r="D107" s="34">
        <v>3</v>
      </c>
      <c r="E107" s="27">
        <v>3.5</v>
      </c>
      <c r="F107" s="34">
        <v>1.165</v>
      </c>
      <c r="G107" s="35">
        <v>4.665</v>
      </c>
      <c r="H107" s="52">
        <f t="shared" si="2"/>
        <v>0.77700000000000002</v>
      </c>
      <c r="I107" s="36">
        <v>297856</v>
      </c>
      <c r="J107" s="36">
        <v>101271</v>
      </c>
      <c r="K107" s="42">
        <v>5957</v>
      </c>
      <c r="L107" s="46">
        <f t="shared" si="3"/>
        <v>405084</v>
      </c>
    </row>
    <row r="108" spans="1:12" ht="26.4" x14ac:dyDescent="0.3">
      <c r="A108" s="62">
        <v>7209</v>
      </c>
      <c r="B108" s="63">
        <v>3113</v>
      </c>
      <c r="C108" s="63" t="s">
        <v>105</v>
      </c>
      <c r="D108" s="34">
        <v>1</v>
      </c>
      <c r="E108" s="27">
        <v>2.613</v>
      </c>
      <c r="F108" s="34">
        <v>0.40300000000000002</v>
      </c>
      <c r="G108" s="35">
        <v>3.016</v>
      </c>
      <c r="H108" s="52">
        <f t="shared" si="2"/>
        <v>0.26900000000000002</v>
      </c>
      <c r="I108" s="36">
        <v>103035</v>
      </c>
      <c r="J108" s="36">
        <v>35032</v>
      </c>
      <c r="K108" s="42">
        <v>2060</v>
      </c>
      <c r="L108" s="46">
        <f t="shared" si="3"/>
        <v>140127</v>
      </c>
    </row>
    <row r="109" spans="1:12" ht="26.4" x14ac:dyDescent="0.3">
      <c r="A109" s="62">
        <v>7210</v>
      </c>
      <c r="B109" s="63">
        <v>3117</v>
      </c>
      <c r="C109" s="63" t="s">
        <v>106</v>
      </c>
      <c r="D109" s="34">
        <v>1</v>
      </c>
      <c r="E109" s="27">
        <v>3.403</v>
      </c>
      <c r="F109" s="34">
        <v>0.30599999999999999</v>
      </c>
      <c r="G109" s="35">
        <v>3.7090000000000001</v>
      </c>
      <c r="H109" s="52">
        <f t="shared" si="2"/>
        <v>0.20399999999999999</v>
      </c>
      <c r="I109" s="36">
        <v>78235</v>
      </c>
      <c r="J109" s="36">
        <v>26600</v>
      </c>
      <c r="K109" s="42">
        <v>1564</v>
      </c>
      <c r="L109" s="46">
        <f t="shared" si="3"/>
        <v>106399</v>
      </c>
    </row>
    <row r="110" spans="1:12" ht="27.6" hidden="1" x14ac:dyDescent="0.3">
      <c r="A110" s="6">
        <v>7211</v>
      </c>
      <c r="B110" s="7">
        <v>3117</v>
      </c>
      <c r="C110" s="7" t="s">
        <v>107</v>
      </c>
      <c r="H110" s="51">
        <f t="shared" si="2"/>
        <v>0</v>
      </c>
      <c r="I110" s="28"/>
      <c r="J110" s="28"/>
      <c r="K110" s="28"/>
      <c r="L110" s="48">
        <f t="shared" si="3"/>
        <v>0</v>
      </c>
    </row>
    <row r="111" spans="1:12" ht="27.6" hidden="1" x14ac:dyDescent="0.3">
      <c r="A111" s="6">
        <v>7212</v>
      </c>
      <c r="B111" s="7">
        <v>3117</v>
      </c>
      <c r="C111" s="7" t="s">
        <v>108</v>
      </c>
      <c r="H111" s="51">
        <f t="shared" si="2"/>
        <v>0</v>
      </c>
      <c r="I111" s="28"/>
      <c r="J111" s="28"/>
      <c r="K111" s="28"/>
      <c r="L111" s="48">
        <f t="shared" si="3"/>
        <v>0</v>
      </c>
    </row>
    <row r="112" spans="1:12" hidden="1" x14ac:dyDescent="0.3">
      <c r="A112" s="6">
        <v>7213</v>
      </c>
      <c r="B112" s="7">
        <v>3111</v>
      </c>
      <c r="C112" s="7" t="s">
        <v>109</v>
      </c>
      <c r="H112" s="51">
        <f t="shared" si="2"/>
        <v>0</v>
      </c>
      <c r="I112" s="28"/>
      <c r="J112" s="28"/>
      <c r="K112" s="28"/>
      <c r="L112" s="48">
        <f t="shared" si="3"/>
        <v>0</v>
      </c>
    </row>
    <row r="113" spans="1:12" hidden="1" x14ac:dyDescent="0.3">
      <c r="A113" s="6">
        <v>7214</v>
      </c>
      <c r="B113" s="7">
        <v>3111</v>
      </c>
      <c r="C113" s="7" t="s">
        <v>110</v>
      </c>
      <c r="H113" s="51">
        <f t="shared" si="2"/>
        <v>0</v>
      </c>
      <c r="I113" s="28"/>
      <c r="J113" s="28"/>
      <c r="K113" s="28"/>
      <c r="L113" s="48">
        <f t="shared" si="3"/>
        <v>0</v>
      </c>
    </row>
    <row r="114" spans="1:12" hidden="1" x14ac:dyDescent="0.3">
      <c r="A114" s="6">
        <v>7215</v>
      </c>
      <c r="B114" s="7">
        <v>3111</v>
      </c>
      <c r="C114" s="7" t="s">
        <v>111</v>
      </c>
      <c r="H114" s="51">
        <f t="shared" si="2"/>
        <v>0</v>
      </c>
      <c r="I114" s="28"/>
      <c r="J114" s="28"/>
      <c r="K114" s="28"/>
      <c r="L114" s="48">
        <f t="shared" si="3"/>
        <v>0</v>
      </c>
    </row>
    <row r="115" spans="1:12" x14ac:dyDescent="0.3">
      <c r="A115" s="62">
        <v>7216</v>
      </c>
      <c r="B115" s="63">
        <v>3111</v>
      </c>
      <c r="C115" s="63" t="s">
        <v>112</v>
      </c>
      <c r="D115" s="39">
        <v>1</v>
      </c>
      <c r="E115">
        <v>2</v>
      </c>
      <c r="F115" s="40">
        <v>0.21</v>
      </c>
      <c r="G115" s="38">
        <v>2.21</v>
      </c>
      <c r="H115" s="53">
        <f t="shared" si="2"/>
        <v>0.14000000000000001</v>
      </c>
      <c r="I115" s="36">
        <v>53691</v>
      </c>
      <c r="J115" s="36">
        <v>18255</v>
      </c>
      <c r="K115" s="42">
        <v>1073</v>
      </c>
      <c r="L115" s="46">
        <f t="shared" si="3"/>
        <v>73019</v>
      </c>
    </row>
    <row r="116" spans="1:12" x14ac:dyDescent="0.3">
      <c r="A116" s="62">
        <v>7219</v>
      </c>
      <c r="B116" s="63">
        <v>3111</v>
      </c>
      <c r="C116" s="63" t="s">
        <v>113</v>
      </c>
      <c r="D116" s="34">
        <v>1</v>
      </c>
      <c r="E116" s="27">
        <v>2</v>
      </c>
      <c r="F116" s="34">
        <v>0.20699999999999999</v>
      </c>
      <c r="G116" s="35">
        <v>2.2069999999999999</v>
      </c>
      <c r="H116" s="52">
        <f t="shared" si="2"/>
        <v>0.13800000000000001</v>
      </c>
      <c r="I116" s="36">
        <v>52924</v>
      </c>
      <c r="J116" s="36">
        <v>17994</v>
      </c>
      <c r="K116" s="42">
        <v>1058</v>
      </c>
      <c r="L116" s="46">
        <f t="shared" si="3"/>
        <v>71976</v>
      </c>
    </row>
    <row r="117" spans="1:12" ht="27.6" hidden="1" x14ac:dyDescent="0.3">
      <c r="A117" s="6">
        <v>7220</v>
      </c>
      <c r="B117" s="7">
        <v>3111</v>
      </c>
      <c r="C117" s="7" t="s">
        <v>114</v>
      </c>
      <c r="H117" s="51">
        <f t="shared" si="2"/>
        <v>0</v>
      </c>
      <c r="I117" s="28"/>
      <c r="J117" s="28"/>
      <c r="K117" s="28"/>
      <c r="L117" s="48">
        <f t="shared" si="3"/>
        <v>0</v>
      </c>
    </row>
    <row r="118" spans="1:12" ht="27.6" hidden="1" x14ac:dyDescent="0.3">
      <c r="A118" s="6">
        <v>7221</v>
      </c>
      <c r="B118" s="7">
        <v>3231</v>
      </c>
      <c r="C118" s="7" t="s">
        <v>115</v>
      </c>
      <c r="D118" s="28"/>
      <c r="E118" s="28"/>
      <c r="F118" s="28"/>
      <c r="G118" s="28"/>
      <c r="H118" s="51">
        <f t="shared" si="2"/>
        <v>0</v>
      </c>
      <c r="I118" s="28"/>
      <c r="J118" s="28"/>
      <c r="K118" s="28"/>
      <c r="L118" s="48">
        <f t="shared" si="3"/>
        <v>0</v>
      </c>
    </row>
    <row r="119" spans="1:12" hidden="1" x14ac:dyDescent="0.3">
      <c r="A119" s="6">
        <v>7222</v>
      </c>
      <c r="B119" s="7">
        <v>3233</v>
      </c>
      <c r="C119" s="7" t="s">
        <v>116</v>
      </c>
      <c r="H119" s="51">
        <f t="shared" si="2"/>
        <v>0</v>
      </c>
      <c r="I119" s="28"/>
      <c r="J119" s="28"/>
      <c r="K119" s="28"/>
      <c r="L119" s="48">
        <f t="shared" si="3"/>
        <v>0</v>
      </c>
    </row>
    <row r="120" spans="1:12" hidden="1" x14ac:dyDescent="0.3">
      <c r="A120" s="6">
        <v>7223</v>
      </c>
      <c r="B120" s="7">
        <v>3141</v>
      </c>
      <c r="C120" s="7" t="s">
        <v>117</v>
      </c>
      <c r="H120" s="51">
        <f t="shared" si="2"/>
        <v>0</v>
      </c>
      <c r="I120" s="28"/>
      <c r="J120" s="28"/>
      <c r="K120" s="28"/>
      <c r="L120" s="48">
        <f t="shared" si="3"/>
        <v>0</v>
      </c>
    </row>
    <row r="121" spans="1:12" hidden="1" x14ac:dyDescent="0.3">
      <c r="A121" s="9">
        <v>7200</v>
      </c>
      <c r="B121" s="10">
        <v>3111</v>
      </c>
      <c r="C121" s="10" t="s">
        <v>118</v>
      </c>
      <c r="H121" s="51">
        <f t="shared" si="2"/>
        <v>0</v>
      </c>
      <c r="I121" s="28"/>
      <c r="J121" s="28"/>
      <c r="K121" s="28"/>
      <c r="L121" s="48">
        <f t="shared" si="3"/>
        <v>0</v>
      </c>
    </row>
    <row r="122" spans="1:12" hidden="1" x14ac:dyDescent="0.3">
      <c r="A122" s="6">
        <v>7225</v>
      </c>
      <c r="B122" s="7">
        <v>3111</v>
      </c>
      <c r="C122" s="7" t="s">
        <v>119</v>
      </c>
      <c r="H122" s="51">
        <f t="shared" si="2"/>
        <v>0</v>
      </c>
      <c r="I122" s="28"/>
      <c r="J122" s="28"/>
      <c r="K122" s="28"/>
      <c r="L122" s="48">
        <f t="shared" si="3"/>
        <v>0</v>
      </c>
    </row>
    <row r="123" spans="1:12" x14ac:dyDescent="0.3">
      <c r="A123" s="66">
        <v>7226</v>
      </c>
      <c r="B123" s="63">
        <v>3111</v>
      </c>
      <c r="C123" s="63" t="s">
        <v>120</v>
      </c>
      <c r="D123" s="34">
        <v>3</v>
      </c>
      <c r="E123" s="27">
        <v>11.82</v>
      </c>
      <c r="F123" s="34">
        <v>1.161</v>
      </c>
      <c r="G123" s="35">
        <v>12.981</v>
      </c>
      <c r="H123" s="52">
        <f t="shared" si="2"/>
        <v>0.77400000000000002</v>
      </c>
      <c r="I123" s="36">
        <v>296833</v>
      </c>
      <c r="J123" s="36">
        <v>100923</v>
      </c>
      <c r="K123" s="42">
        <v>5936</v>
      </c>
      <c r="L123" s="46">
        <f t="shared" si="3"/>
        <v>403692</v>
      </c>
    </row>
    <row r="124" spans="1:12" hidden="1" x14ac:dyDescent="0.3">
      <c r="A124" s="6">
        <v>7227</v>
      </c>
      <c r="B124" s="7">
        <v>3111</v>
      </c>
      <c r="C124" s="7" t="s">
        <v>121</v>
      </c>
      <c r="H124" s="51">
        <f t="shared" si="2"/>
        <v>0</v>
      </c>
      <c r="I124" s="28"/>
      <c r="J124" s="28"/>
      <c r="K124" s="28"/>
      <c r="L124" s="48">
        <f t="shared" si="3"/>
        <v>0</v>
      </c>
    </row>
    <row r="125" spans="1:12" ht="27.6" hidden="1" x14ac:dyDescent="0.3">
      <c r="A125" s="6">
        <v>7228</v>
      </c>
      <c r="B125" s="7">
        <v>3111</v>
      </c>
      <c r="C125" s="7" t="s">
        <v>122</v>
      </c>
      <c r="H125" s="51">
        <f t="shared" si="2"/>
        <v>0</v>
      </c>
      <c r="I125" s="28"/>
      <c r="J125" s="28"/>
      <c r="K125" s="28"/>
      <c r="L125" s="48">
        <f t="shared" si="3"/>
        <v>0</v>
      </c>
    </row>
    <row r="126" spans="1:12" hidden="1" x14ac:dyDescent="0.3">
      <c r="A126" s="6">
        <v>7229</v>
      </c>
      <c r="B126" s="7">
        <v>3111</v>
      </c>
      <c r="C126" s="7" t="s">
        <v>123</v>
      </c>
      <c r="H126" s="51">
        <f t="shared" si="2"/>
        <v>0</v>
      </c>
      <c r="I126" s="28"/>
      <c r="J126" s="28"/>
      <c r="K126" s="28"/>
      <c r="L126" s="48">
        <f t="shared" si="3"/>
        <v>0</v>
      </c>
    </row>
    <row r="127" spans="1:12" ht="27.6" hidden="1" x14ac:dyDescent="0.3">
      <c r="A127" s="6">
        <v>7230</v>
      </c>
      <c r="B127" s="7">
        <v>3111</v>
      </c>
      <c r="C127" s="7" t="s">
        <v>124</v>
      </c>
      <c r="H127" s="51">
        <f t="shared" si="2"/>
        <v>0</v>
      </c>
      <c r="I127" s="28"/>
      <c r="J127" s="28"/>
      <c r="K127" s="28"/>
      <c r="L127" s="48">
        <f t="shared" si="3"/>
        <v>0</v>
      </c>
    </row>
    <row r="128" spans="1:12" hidden="1" x14ac:dyDescent="0.3">
      <c r="A128" s="6">
        <v>7231</v>
      </c>
      <c r="B128" s="7">
        <v>3111</v>
      </c>
      <c r="C128" s="7" t="s">
        <v>125</v>
      </c>
      <c r="H128" s="51">
        <f t="shared" si="2"/>
        <v>0</v>
      </c>
      <c r="I128" s="28"/>
      <c r="J128" s="28"/>
      <c r="K128" s="28"/>
      <c r="L128" s="48">
        <f t="shared" si="3"/>
        <v>0</v>
      </c>
    </row>
    <row r="129" spans="1:12" x14ac:dyDescent="0.3">
      <c r="A129" s="62">
        <v>7232</v>
      </c>
      <c r="B129" s="63">
        <v>3111</v>
      </c>
      <c r="C129" s="63" t="s">
        <v>126</v>
      </c>
      <c r="D129" s="34">
        <v>1</v>
      </c>
      <c r="E129" s="27">
        <v>1.91</v>
      </c>
      <c r="F129" s="37">
        <v>0.09</v>
      </c>
      <c r="G129" s="35">
        <v>2</v>
      </c>
      <c r="H129" s="53">
        <f t="shared" si="2"/>
        <v>0.06</v>
      </c>
      <c r="I129" s="36">
        <v>23010</v>
      </c>
      <c r="J129" s="36">
        <v>7823</v>
      </c>
      <c r="K129" s="42">
        <v>460</v>
      </c>
      <c r="L129" s="46">
        <f t="shared" si="3"/>
        <v>31293</v>
      </c>
    </row>
    <row r="130" spans="1:12" hidden="1" x14ac:dyDescent="0.3">
      <c r="A130" s="6">
        <v>7233</v>
      </c>
      <c r="B130" s="7">
        <v>3111</v>
      </c>
      <c r="C130" s="7" t="s">
        <v>127</v>
      </c>
      <c r="H130" s="51">
        <f t="shared" si="2"/>
        <v>0</v>
      </c>
      <c r="I130" s="28"/>
      <c r="J130" s="28"/>
      <c r="K130" s="28"/>
      <c r="L130" s="48">
        <f t="shared" si="3"/>
        <v>0</v>
      </c>
    </row>
    <row r="131" spans="1:12" hidden="1" x14ac:dyDescent="0.3">
      <c r="A131" s="6">
        <v>7234</v>
      </c>
      <c r="B131" s="7">
        <v>3111</v>
      </c>
      <c r="C131" s="7" t="s">
        <v>128</v>
      </c>
      <c r="H131" s="51">
        <f t="shared" si="2"/>
        <v>0</v>
      </c>
      <c r="I131" s="28"/>
      <c r="J131" s="28"/>
      <c r="K131" s="28"/>
      <c r="L131" s="48">
        <f t="shared" si="3"/>
        <v>0</v>
      </c>
    </row>
    <row r="132" spans="1:12" x14ac:dyDescent="0.3">
      <c r="A132" s="62">
        <v>7236</v>
      </c>
      <c r="B132" s="63">
        <v>3111</v>
      </c>
      <c r="C132" s="63" t="s">
        <v>129</v>
      </c>
      <c r="D132" s="34">
        <v>1</v>
      </c>
      <c r="E132" s="27">
        <v>2</v>
      </c>
      <c r="F132" s="34">
        <v>0.20899999999999999</v>
      </c>
      <c r="G132" s="35">
        <v>2.2090000000000001</v>
      </c>
      <c r="H132" s="52">
        <f t="shared" si="2"/>
        <v>0.13900000000000001</v>
      </c>
      <c r="I132" s="36">
        <v>53435</v>
      </c>
      <c r="J132" s="36">
        <v>18168</v>
      </c>
      <c r="K132" s="42">
        <v>1068</v>
      </c>
      <c r="L132" s="46">
        <f t="shared" si="3"/>
        <v>72671</v>
      </c>
    </row>
    <row r="133" spans="1:12" hidden="1" x14ac:dyDescent="0.3">
      <c r="A133" s="6">
        <v>7237</v>
      </c>
      <c r="B133" s="7">
        <v>3111</v>
      </c>
      <c r="C133" s="7" t="s">
        <v>130</v>
      </c>
      <c r="H133" s="51">
        <f t="shared" si="2"/>
        <v>0</v>
      </c>
      <c r="I133" s="28"/>
      <c r="J133" s="28"/>
      <c r="K133" s="28"/>
      <c r="L133" s="48">
        <f t="shared" si="3"/>
        <v>0</v>
      </c>
    </row>
    <row r="134" spans="1:12" x14ac:dyDescent="0.3">
      <c r="A134" s="62">
        <v>7238</v>
      </c>
      <c r="B134" s="63">
        <v>3111</v>
      </c>
      <c r="C134" s="63" t="s">
        <v>131</v>
      </c>
      <c r="D134" s="34">
        <v>2</v>
      </c>
      <c r="E134" s="27">
        <v>3.46</v>
      </c>
      <c r="F134" s="34">
        <v>0.59699999999999998</v>
      </c>
      <c r="G134" s="35">
        <v>4.0570000000000004</v>
      </c>
      <c r="H134" s="52">
        <f t="shared" si="2"/>
        <v>0.39800000000000002</v>
      </c>
      <c r="I134" s="36">
        <v>152635</v>
      </c>
      <c r="J134" s="36">
        <v>51896</v>
      </c>
      <c r="K134" s="42">
        <v>3052</v>
      </c>
      <c r="L134" s="46">
        <f t="shared" si="3"/>
        <v>207583</v>
      </c>
    </row>
    <row r="135" spans="1:12" x14ac:dyDescent="0.3">
      <c r="A135" s="62">
        <v>7239</v>
      </c>
      <c r="B135" s="63">
        <v>3111</v>
      </c>
      <c r="C135" s="63" t="s">
        <v>132</v>
      </c>
      <c r="D135" s="34">
        <v>1</v>
      </c>
      <c r="E135" s="27">
        <v>2</v>
      </c>
      <c r="F135" s="34">
        <v>0.28999999999999998</v>
      </c>
      <c r="G135" s="35">
        <v>2.29</v>
      </c>
      <c r="H135" s="52">
        <f t="shared" si="2"/>
        <v>0.193</v>
      </c>
      <c r="I135" s="36">
        <v>74144</v>
      </c>
      <c r="J135" s="36">
        <v>25209</v>
      </c>
      <c r="K135" s="42">
        <v>1482</v>
      </c>
      <c r="L135" s="46">
        <f t="shared" si="3"/>
        <v>100835</v>
      </c>
    </row>
    <row r="136" spans="1:12" x14ac:dyDescent="0.3">
      <c r="A136" s="62">
        <v>7240</v>
      </c>
      <c r="B136" s="63">
        <v>3111</v>
      </c>
      <c r="C136" s="63" t="s">
        <v>133</v>
      </c>
      <c r="D136" s="34">
        <v>1</v>
      </c>
      <c r="E136" s="27">
        <v>1.85</v>
      </c>
      <c r="F136" s="34">
        <v>0.32300000000000001</v>
      </c>
      <c r="G136" s="35">
        <v>2.173</v>
      </c>
      <c r="H136" s="52">
        <f t="shared" ref="H136:H199" si="4">ROUND(F136/12*8,3)</f>
        <v>0.215</v>
      </c>
      <c r="I136" s="36">
        <v>82582</v>
      </c>
      <c r="J136" s="36">
        <v>28078</v>
      </c>
      <c r="K136" s="42">
        <v>1651</v>
      </c>
      <c r="L136" s="46">
        <f t="shared" ref="L136:L199" si="5">SUM(I136:K136)</f>
        <v>112311</v>
      </c>
    </row>
    <row r="137" spans="1:12" x14ac:dyDescent="0.3">
      <c r="A137" s="62">
        <v>7241</v>
      </c>
      <c r="B137" s="63">
        <v>3111</v>
      </c>
      <c r="C137" s="63" t="s">
        <v>134</v>
      </c>
      <c r="D137" s="34">
        <v>1</v>
      </c>
      <c r="E137" s="27">
        <v>2.0499999999999998</v>
      </c>
      <c r="F137" s="34">
        <v>0.153</v>
      </c>
      <c r="G137" s="35">
        <v>2.2029999999999998</v>
      </c>
      <c r="H137" s="52">
        <f t="shared" si="4"/>
        <v>0.10199999999999999</v>
      </c>
      <c r="I137" s="36">
        <v>39118</v>
      </c>
      <c r="J137" s="36">
        <v>13300</v>
      </c>
      <c r="K137" s="42">
        <v>782</v>
      </c>
      <c r="L137" s="46">
        <f t="shared" si="5"/>
        <v>53200</v>
      </c>
    </row>
    <row r="138" spans="1:12" hidden="1" x14ac:dyDescent="0.3">
      <c r="A138" s="6">
        <v>7242</v>
      </c>
      <c r="B138" s="7">
        <v>3111</v>
      </c>
      <c r="C138" s="7" t="s">
        <v>135</v>
      </c>
      <c r="H138" s="51">
        <f t="shared" si="4"/>
        <v>0</v>
      </c>
      <c r="I138" s="28"/>
      <c r="J138" s="28"/>
      <c r="K138" s="28"/>
      <c r="L138" s="48">
        <f t="shared" si="5"/>
        <v>0</v>
      </c>
    </row>
    <row r="139" spans="1:12" x14ac:dyDescent="0.3">
      <c r="A139" s="62">
        <v>7243</v>
      </c>
      <c r="B139" s="63">
        <v>3111</v>
      </c>
      <c r="C139" s="63" t="s">
        <v>136</v>
      </c>
      <c r="D139" s="34">
        <v>1</v>
      </c>
      <c r="E139" s="27">
        <v>7</v>
      </c>
      <c r="F139" s="34">
        <v>0.34499999999999997</v>
      </c>
      <c r="G139" s="35">
        <v>7.3449999999999998</v>
      </c>
      <c r="H139" s="52">
        <f t="shared" si="4"/>
        <v>0.23</v>
      </c>
      <c r="I139" s="36">
        <v>88206</v>
      </c>
      <c r="J139" s="36">
        <v>29990</v>
      </c>
      <c r="K139" s="42">
        <v>1764</v>
      </c>
      <c r="L139" s="46">
        <f t="shared" si="5"/>
        <v>119960</v>
      </c>
    </row>
    <row r="140" spans="1:12" hidden="1" x14ac:dyDescent="0.3">
      <c r="A140" s="6">
        <v>7244</v>
      </c>
      <c r="B140" s="7">
        <v>3111</v>
      </c>
      <c r="C140" s="7" t="s">
        <v>137</v>
      </c>
      <c r="H140" s="51">
        <f t="shared" si="4"/>
        <v>0</v>
      </c>
      <c r="I140" s="28"/>
      <c r="J140" s="28"/>
      <c r="K140" s="28"/>
      <c r="L140" s="48">
        <f t="shared" si="5"/>
        <v>0</v>
      </c>
    </row>
    <row r="141" spans="1:12" x14ac:dyDescent="0.3">
      <c r="A141" s="62">
        <v>7245</v>
      </c>
      <c r="B141" s="63">
        <v>3111</v>
      </c>
      <c r="C141" s="63" t="s">
        <v>138</v>
      </c>
      <c r="D141" s="34">
        <v>1</v>
      </c>
      <c r="E141" s="27">
        <v>2</v>
      </c>
      <c r="F141" s="34">
        <v>0.371</v>
      </c>
      <c r="G141" s="35">
        <v>2.371</v>
      </c>
      <c r="H141" s="52">
        <f t="shared" si="4"/>
        <v>0.247</v>
      </c>
      <c r="I141" s="36">
        <v>94854</v>
      </c>
      <c r="J141" s="36">
        <v>32250</v>
      </c>
      <c r="K141" s="42">
        <v>1897</v>
      </c>
      <c r="L141" s="46">
        <f t="shared" si="5"/>
        <v>129001</v>
      </c>
    </row>
    <row r="142" spans="1:12" x14ac:dyDescent="0.3">
      <c r="A142" s="62">
        <v>7247</v>
      </c>
      <c r="B142" s="63">
        <v>3111</v>
      </c>
      <c r="C142" s="63" t="s">
        <v>139</v>
      </c>
      <c r="D142" s="34">
        <v>1</v>
      </c>
      <c r="E142" s="27">
        <v>2</v>
      </c>
      <c r="F142" s="34">
        <v>0.371</v>
      </c>
      <c r="G142" s="35">
        <v>2.371</v>
      </c>
      <c r="H142" s="52">
        <f t="shared" si="4"/>
        <v>0.247</v>
      </c>
      <c r="I142" s="36">
        <v>94854</v>
      </c>
      <c r="J142" s="36">
        <v>32250</v>
      </c>
      <c r="K142" s="42">
        <v>1897</v>
      </c>
      <c r="L142" s="46">
        <f t="shared" si="5"/>
        <v>129001</v>
      </c>
    </row>
    <row r="143" spans="1:12" ht="27.6" hidden="1" x14ac:dyDescent="0.3">
      <c r="A143" s="6">
        <v>7248</v>
      </c>
      <c r="B143" s="7">
        <v>3113</v>
      </c>
      <c r="C143" s="7" t="s">
        <v>140</v>
      </c>
      <c r="H143" s="51">
        <f t="shared" si="4"/>
        <v>0</v>
      </c>
      <c r="I143" s="28"/>
      <c r="J143" s="28"/>
      <c r="K143" s="28"/>
      <c r="L143" s="48">
        <f t="shared" si="5"/>
        <v>0</v>
      </c>
    </row>
    <row r="144" spans="1:12" hidden="1" x14ac:dyDescent="0.3">
      <c r="A144" s="6">
        <v>7249</v>
      </c>
      <c r="B144" s="7">
        <v>3113</v>
      </c>
      <c r="C144" s="7" t="s">
        <v>141</v>
      </c>
      <c r="H144" s="51">
        <f t="shared" si="4"/>
        <v>0</v>
      </c>
      <c r="I144" s="28"/>
      <c r="J144" s="28"/>
      <c r="K144" s="28"/>
      <c r="L144" s="48">
        <f t="shared" si="5"/>
        <v>0</v>
      </c>
    </row>
    <row r="145" spans="1:12" hidden="1" x14ac:dyDescent="0.3">
      <c r="A145" s="6">
        <v>7250</v>
      </c>
      <c r="B145" s="7">
        <v>3113</v>
      </c>
      <c r="C145" s="7" t="s">
        <v>142</v>
      </c>
      <c r="H145" s="51">
        <f t="shared" si="4"/>
        <v>0</v>
      </c>
      <c r="I145" s="28"/>
      <c r="J145" s="28"/>
      <c r="K145" s="28"/>
      <c r="L145" s="48">
        <f t="shared" si="5"/>
        <v>0</v>
      </c>
    </row>
    <row r="146" spans="1:12" hidden="1" x14ac:dyDescent="0.3">
      <c r="A146" s="6">
        <v>7251</v>
      </c>
      <c r="B146" s="7">
        <v>3113</v>
      </c>
      <c r="C146" s="7" t="s">
        <v>143</v>
      </c>
      <c r="H146" s="51">
        <f t="shared" si="4"/>
        <v>0</v>
      </c>
      <c r="I146" s="28"/>
      <c r="J146" s="28"/>
      <c r="K146" s="28"/>
      <c r="L146" s="48">
        <f t="shared" si="5"/>
        <v>0</v>
      </c>
    </row>
    <row r="147" spans="1:12" ht="27.6" hidden="1" x14ac:dyDescent="0.3">
      <c r="A147" s="6">
        <v>7252</v>
      </c>
      <c r="B147" s="7">
        <v>3113</v>
      </c>
      <c r="C147" s="7" t="s">
        <v>144</v>
      </c>
      <c r="H147" s="51">
        <f t="shared" si="4"/>
        <v>0</v>
      </c>
      <c r="I147" s="28"/>
      <c r="J147" s="28"/>
      <c r="K147" s="28"/>
      <c r="L147" s="48">
        <f t="shared" si="5"/>
        <v>0</v>
      </c>
    </row>
    <row r="148" spans="1:12" ht="27.6" hidden="1" x14ac:dyDescent="0.3">
      <c r="A148" s="6">
        <v>7253</v>
      </c>
      <c r="B148" s="7">
        <v>3113</v>
      </c>
      <c r="C148" s="7" t="s">
        <v>145</v>
      </c>
      <c r="H148" s="51">
        <f t="shared" si="4"/>
        <v>0</v>
      </c>
      <c r="I148" s="28"/>
      <c r="J148" s="28"/>
      <c r="K148" s="28"/>
      <c r="L148" s="48">
        <f t="shared" si="5"/>
        <v>0</v>
      </c>
    </row>
    <row r="149" spans="1:12" ht="27.6" hidden="1" x14ac:dyDescent="0.3">
      <c r="A149" s="6">
        <v>7254</v>
      </c>
      <c r="B149" s="7">
        <v>3113</v>
      </c>
      <c r="C149" s="7" t="s">
        <v>146</v>
      </c>
      <c r="H149" s="51">
        <f t="shared" si="4"/>
        <v>0</v>
      </c>
      <c r="I149" s="28"/>
      <c r="J149" s="28"/>
      <c r="K149" s="28"/>
      <c r="L149" s="48">
        <f t="shared" si="5"/>
        <v>0</v>
      </c>
    </row>
    <row r="150" spans="1:12" hidden="1" x14ac:dyDescent="0.3">
      <c r="A150" s="6">
        <v>7255</v>
      </c>
      <c r="B150" s="7">
        <v>3113</v>
      </c>
      <c r="C150" s="7" t="s">
        <v>147</v>
      </c>
      <c r="H150" s="51">
        <f t="shared" si="4"/>
        <v>0</v>
      </c>
      <c r="I150" s="28"/>
      <c r="J150" s="28"/>
      <c r="K150" s="28"/>
      <c r="L150" s="48">
        <f t="shared" si="5"/>
        <v>0</v>
      </c>
    </row>
    <row r="151" spans="1:12" ht="27.6" hidden="1" x14ac:dyDescent="0.3">
      <c r="A151" s="6">
        <v>7256</v>
      </c>
      <c r="B151" s="7">
        <v>3113</v>
      </c>
      <c r="C151" s="7" t="s">
        <v>148</v>
      </c>
      <c r="H151" s="51">
        <f t="shared" si="4"/>
        <v>0</v>
      </c>
      <c r="I151" s="28"/>
      <c r="J151" s="28"/>
      <c r="K151" s="28"/>
      <c r="L151" s="48">
        <f t="shared" si="5"/>
        <v>0</v>
      </c>
    </row>
    <row r="152" spans="1:12" ht="26.4" x14ac:dyDescent="0.3">
      <c r="A152" s="64">
        <v>7257</v>
      </c>
      <c r="B152" s="65">
        <v>3113</v>
      </c>
      <c r="C152" s="65" t="s">
        <v>149</v>
      </c>
      <c r="D152" s="34">
        <v>1</v>
      </c>
      <c r="E152" s="27">
        <v>3.82</v>
      </c>
      <c r="F152" s="34">
        <v>8.3000000000000004E-2</v>
      </c>
      <c r="G152" s="35">
        <v>3.903</v>
      </c>
      <c r="H152" s="52">
        <f t="shared" si="4"/>
        <v>5.5E-2</v>
      </c>
      <c r="I152" s="36">
        <v>21221</v>
      </c>
      <c r="J152" s="36">
        <v>7215</v>
      </c>
      <c r="K152" s="42">
        <v>424</v>
      </c>
      <c r="L152" s="46">
        <f t="shared" si="5"/>
        <v>28860</v>
      </c>
    </row>
    <row r="153" spans="1:12" ht="27.6" hidden="1" x14ac:dyDescent="0.3">
      <c r="A153" s="6">
        <v>7258</v>
      </c>
      <c r="B153" s="7">
        <v>3117</v>
      </c>
      <c r="C153" s="7" t="s">
        <v>150</v>
      </c>
      <c r="H153" s="51">
        <f t="shared" si="4"/>
        <v>0</v>
      </c>
      <c r="I153" s="28"/>
      <c r="J153" s="28"/>
      <c r="K153" s="28"/>
      <c r="L153" s="48">
        <f t="shared" si="5"/>
        <v>0</v>
      </c>
    </row>
    <row r="154" spans="1:12" ht="27.6" hidden="1" x14ac:dyDescent="0.3">
      <c r="A154" s="6">
        <v>7259</v>
      </c>
      <c r="B154" s="7">
        <v>3117</v>
      </c>
      <c r="C154" s="7" t="s">
        <v>151</v>
      </c>
      <c r="H154" s="51">
        <f t="shared" si="4"/>
        <v>0</v>
      </c>
      <c r="I154" s="28"/>
      <c r="J154" s="28"/>
      <c r="K154" s="28"/>
      <c r="L154" s="48">
        <f t="shared" si="5"/>
        <v>0</v>
      </c>
    </row>
    <row r="155" spans="1:12" ht="27.6" hidden="1" x14ac:dyDescent="0.3">
      <c r="A155" s="6">
        <v>7260</v>
      </c>
      <c r="B155" s="7">
        <v>3117</v>
      </c>
      <c r="C155" s="7" t="s">
        <v>152</v>
      </c>
      <c r="H155" s="51">
        <f t="shared" si="4"/>
        <v>0</v>
      </c>
      <c r="I155" s="28"/>
      <c r="J155" s="28"/>
      <c r="K155" s="28"/>
      <c r="L155" s="48">
        <f t="shared" si="5"/>
        <v>0</v>
      </c>
    </row>
    <row r="156" spans="1:12" hidden="1" x14ac:dyDescent="0.3">
      <c r="A156" s="6">
        <v>7262</v>
      </c>
      <c r="B156" s="7">
        <v>3117</v>
      </c>
      <c r="C156" s="7" t="s">
        <v>153</v>
      </c>
      <c r="H156" s="51">
        <f t="shared" si="4"/>
        <v>0</v>
      </c>
      <c r="I156" s="28"/>
      <c r="J156" s="28"/>
      <c r="K156" s="28"/>
      <c r="L156" s="48">
        <f t="shared" si="5"/>
        <v>0</v>
      </c>
    </row>
    <row r="157" spans="1:12" ht="26.4" x14ac:dyDescent="0.3">
      <c r="A157" s="62">
        <v>7263</v>
      </c>
      <c r="B157" s="63">
        <v>3117</v>
      </c>
      <c r="C157" s="63" t="s">
        <v>154</v>
      </c>
      <c r="D157" s="34">
        <v>1</v>
      </c>
      <c r="E157" s="27">
        <v>2.81</v>
      </c>
      <c r="F157" s="34">
        <v>0.19400000000000001</v>
      </c>
      <c r="G157" s="35">
        <v>3.004</v>
      </c>
      <c r="H157" s="52">
        <f t="shared" si="4"/>
        <v>0.129</v>
      </c>
      <c r="I157" s="36">
        <v>49600</v>
      </c>
      <c r="J157" s="36">
        <v>16864</v>
      </c>
      <c r="K157" s="42">
        <v>992</v>
      </c>
      <c r="L157" s="46">
        <f t="shared" si="5"/>
        <v>67456</v>
      </c>
    </row>
    <row r="158" spans="1:12" hidden="1" x14ac:dyDescent="0.3">
      <c r="A158" s="6">
        <v>7264</v>
      </c>
      <c r="B158" s="7">
        <v>3117</v>
      </c>
      <c r="C158" s="7" t="s">
        <v>155</v>
      </c>
      <c r="H158" s="51">
        <f t="shared" si="4"/>
        <v>0</v>
      </c>
      <c r="I158" s="28"/>
      <c r="J158" s="28"/>
      <c r="K158" s="28"/>
      <c r="L158" s="48">
        <f t="shared" si="5"/>
        <v>0</v>
      </c>
    </row>
    <row r="159" spans="1:12" ht="27.6" hidden="1" x14ac:dyDescent="0.3">
      <c r="A159" s="6">
        <v>7265</v>
      </c>
      <c r="B159" s="7">
        <v>3117</v>
      </c>
      <c r="C159" s="7" t="s">
        <v>156</v>
      </c>
      <c r="H159" s="51">
        <f t="shared" si="4"/>
        <v>0</v>
      </c>
      <c r="I159" s="28"/>
      <c r="J159" s="28"/>
      <c r="K159" s="28"/>
      <c r="L159" s="48">
        <f t="shared" si="5"/>
        <v>0</v>
      </c>
    </row>
    <row r="160" spans="1:12" hidden="1" x14ac:dyDescent="0.3">
      <c r="A160" s="6">
        <v>7266</v>
      </c>
      <c r="B160" s="7">
        <v>3117</v>
      </c>
      <c r="C160" s="7" t="s">
        <v>157</v>
      </c>
      <c r="H160" s="51">
        <f t="shared" si="4"/>
        <v>0</v>
      </c>
      <c r="I160" s="28"/>
      <c r="J160" s="28"/>
      <c r="K160" s="28"/>
      <c r="L160" s="48">
        <f t="shared" si="5"/>
        <v>0</v>
      </c>
    </row>
    <row r="161" spans="1:12" hidden="1" x14ac:dyDescent="0.3">
      <c r="A161" s="6">
        <v>7267</v>
      </c>
      <c r="B161" s="7">
        <v>3117</v>
      </c>
      <c r="C161" s="7" t="s">
        <v>158</v>
      </c>
      <c r="H161" s="51">
        <f t="shared" si="4"/>
        <v>0</v>
      </c>
      <c r="I161" s="28"/>
      <c r="J161" s="28"/>
      <c r="K161" s="28"/>
      <c r="L161" s="48">
        <f t="shared" si="5"/>
        <v>0</v>
      </c>
    </row>
    <row r="162" spans="1:12" ht="27.6" hidden="1" x14ac:dyDescent="0.3">
      <c r="A162" s="6">
        <v>7268</v>
      </c>
      <c r="B162" s="7">
        <v>3231</v>
      </c>
      <c r="C162" s="7" t="s">
        <v>159</v>
      </c>
      <c r="H162" s="51">
        <f t="shared" si="4"/>
        <v>0</v>
      </c>
      <c r="I162" s="28"/>
      <c r="J162" s="28"/>
      <c r="K162" s="28"/>
      <c r="L162" s="48">
        <f t="shared" si="5"/>
        <v>0</v>
      </c>
    </row>
    <row r="163" spans="1:12" ht="27.6" hidden="1" x14ac:dyDescent="0.3">
      <c r="A163" s="6">
        <v>7269</v>
      </c>
      <c r="B163" s="7">
        <v>3233</v>
      </c>
      <c r="C163" s="7" t="s">
        <v>160</v>
      </c>
      <c r="H163" s="51">
        <f t="shared" si="4"/>
        <v>0</v>
      </c>
      <c r="I163" s="28"/>
      <c r="J163" s="28"/>
      <c r="K163" s="28"/>
      <c r="L163" s="48">
        <f t="shared" si="5"/>
        <v>0</v>
      </c>
    </row>
    <row r="164" spans="1:12" hidden="1" x14ac:dyDescent="0.3">
      <c r="A164" s="6">
        <v>7270</v>
      </c>
      <c r="B164" s="7">
        <v>3141</v>
      </c>
      <c r="C164" s="7" t="s">
        <v>161</v>
      </c>
      <c r="H164" s="51">
        <f t="shared" si="4"/>
        <v>0</v>
      </c>
      <c r="I164" s="28"/>
      <c r="J164" s="28"/>
      <c r="K164" s="28"/>
      <c r="L164" s="48">
        <f t="shared" si="5"/>
        <v>0</v>
      </c>
    </row>
    <row r="165" spans="1:12" ht="26.4" x14ac:dyDescent="0.3">
      <c r="A165" s="64">
        <v>7284</v>
      </c>
      <c r="B165" s="65">
        <v>3111</v>
      </c>
      <c r="C165" s="65" t="s">
        <v>162</v>
      </c>
      <c r="D165" s="34">
        <v>2</v>
      </c>
      <c r="E165" s="27">
        <v>10.87</v>
      </c>
      <c r="F165" s="34">
        <v>0.48299999999999998</v>
      </c>
      <c r="G165" s="35">
        <v>11.353</v>
      </c>
      <c r="H165" s="52">
        <f t="shared" si="4"/>
        <v>0.32200000000000001</v>
      </c>
      <c r="I165" s="36">
        <v>123489</v>
      </c>
      <c r="J165" s="36">
        <v>41986</v>
      </c>
      <c r="K165" s="42">
        <v>2469</v>
      </c>
      <c r="L165" s="46">
        <f t="shared" si="5"/>
        <v>167944</v>
      </c>
    </row>
    <row r="166" spans="1:12" ht="27.6" hidden="1" x14ac:dyDescent="0.3">
      <c r="A166" s="6">
        <v>7271</v>
      </c>
      <c r="B166" s="7">
        <v>3113</v>
      </c>
      <c r="C166" s="7" t="s">
        <v>163</v>
      </c>
      <c r="H166" s="51">
        <f t="shared" si="4"/>
        <v>0</v>
      </c>
      <c r="I166" s="28"/>
      <c r="J166" s="28"/>
      <c r="K166" s="28"/>
      <c r="L166" s="48">
        <f t="shared" si="5"/>
        <v>0</v>
      </c>
    </row>
    <row r="167" spans="1:12" ht="27.6" hidden="1" x14ac:dyDescent="0.3">
      <c r="A167" s="6">
        <v>7272</v>
      </c>
      <c r="B167" s="7">
        <v>3113</v>
      </c>
      <c r="C167" s="7" t="s">
        <v>164</v>
      </c>
      <c r="H167" s="51">
        <f t="shared" si="4"/>
        <v>0</v>
      </c>
      <c r="I167" s="28"/>
      <c r="J167" s="28"/>
      <c r="K167" s="28"/>
      <c r="L167" s="48">
        <f t="shared" si="5"/>
        <v>0</v>
      </c>
    </row>
    <row r="168" spans="1:12" ht="27.6" hidden="1" x14ac:dyDescent="0.3">
      <c r="A168" s="6">
        <v>7273</v>
      </c>
      <c r="B168" s="7">
        <v>3231</v>
      </c>
      <c r="C168" s="7" t="s">
        <v>165</v>
      </c>
      <c r="H168" s="51">
        <f t="shared" si="4"/>
        <v>0</v>
      </c>
      <c r="I168" s="28"/>
      <c r="J168" s="28"/>
      <c r="K168" s="28"/>
      <c r="L168" s="48">
        <f t="shared" si="5"/>
        <v>0</v>
      </c>
    </row>
    <row r="169" spans="1:12" ht="27.6" hidden="1" x14ac:dyDescent="0.3">
      <c r="A169" s="6">
        <v>7274</v>
      </c>
      <c r="B169" s="7">
        <v>3113</v>
      </c>
      <c r="C169" s="7" t="s">
        <v>166</v>
      </c>
      <c r="H169" s="51">
        <f t="shared" si="4"/>
        <v>0</v>
      </c>
      <c r="I169" s="28"/>
      <c r="J169" s="28"/>
      <c r="K169" s="28"/>
      <c r="L169" s="48">
        <f t="shared" si="5"/>
        <v>0</v>
      </c>
    </row>
    <row r="170" spans="1:12" ht="27.6" hidden="1" x14ac:dyDescent="0.3">
      <c r="A170" s="6">
        <v>7275</v>
      </c>
      <c r="B170" s="7">
        <v>3113</v>
      </c>
      <c r="C170" s="7" t="s">
        <v>167</v>
      </c>
      <c r="H170" s="51">
        <f t="shared" si="4"/>
        <v>0</v>
      </c>
      <c r="I170" s="28"/>
      <c r="J170" s="28"/>
      <c r="K170" s="28"/>
      <c r="L170" s="48">
        <f t="shared" si="5"/>
        <v>0</v>
      </c>
    </row>
    <row r="171" spans="1:12" ht="26.4" x14ac:dyDescent="0.3">
      <c r="A171" s="62">
        <v>7276</v>
      </c>
      <c r="B171" s="63">
        <v>3117</v>
      </c>
      <c r="C171" s="63" t="s">
        <v>168</v>
      </c>
      <c r="D171" s="34">
        <v>1</v>
      </c>
      <c r="E171" s="27">
        <v>1.8</v>
      </c>
      <c r="F171" s="34">
        <v>0.2</v>
      </c>
      <c r="G171" s="35">
        <v>2</v>
      </c>
      <c r="H171" s="52">
        <f t="shared" si="4"/>
        <v>0.13300000000000001</v>
      </c>
      <c r="I171" s="36">
        <v>51134</v>
      </c>
      <c r="J171" s="36">
        <v>17386</v>
      </c>
      <c r="K171" s="42">
        <v>1022</v>
      </c>
      <c r="L171" s="46">
        <f t="shared" si="5"/>
        <v>69542</v>
      </c>
    </row>
    <row r="172" spans="1:12" x14ac:dyDescent="0.3">
      <c r="A172" s="62">
        <v>7277</v>
      </c>
      <c r="B172" s="63">
        <v>3111</v>
      </c>
      <c r="C172" s="63" t="s">
        <v>169</v>
      </c>
      <c r="D172" s="34">
        <v>1</v>
      </c>
      <c r="E172" s="27">
        <v>9.4666999999999994</v>
      </c>
      <c r="F172" s="34">
        <v>0.19400000000000001</v>
      </c>
      <c r="G172" s="35">
        <v>9.6607000000000003</v>
      </c>
      <c r="H172" s="52">
        <f t="shared" si="4"/>
        <v>0.129</v>
      </c>
      <c r="I172" s="36">
        <v>49600</v>
      </c>
      <c r="J172" s="36">
        <v>16864</v>
      </c>
      <c r="K172" s="42">
        <v>992</v>
      </c>
      <c r="L172" s="46">
        <f t="shared" si="5"/>
        <v>67456</v>
      </c>
    </row>
    <row r="173" spans="1:12" x14ac:dyDescent="0.3">
      <c r="A173" s="62">
        <v>7278</v>
      </c>
      <c r="B173" s="63">
        <v>3111</v>
      </c>
      <c r="C173" s="63" t="s">
        <v>170</v>
      </c>
      <c r="D173" s="34">
        <v>1</v>
      </c>
      <c r="E173" s="27">
        <v>11.7742</v>
      </c>
      <c r="F173" s="34">
        <v>0.40300000000000002</v>
      </c>
      <c r="G173" s="35">
        <v>12.177199999999999</v>
      </c>
      <c r="H173" s="52">
        <f t="shared" si="4"/>
        <v>0.26900000000000002</v>
      </c>
      <c r="I173" s="36">
        <v>103035</v>
      </c>
      <c r="J173" s="36">
        <v>35032</v>
      </c>
      <c r="K173" s="42">
        <v>2060</v>
      </c>
      <c r="L173" s="46">
        <f t="shared" si="5"/>
        <v>140127</v>
      </c>
    </row>
    <row r="174" spans="1:12" x14ac:dyDescent="0.3">
      <c r="A174" s="62">
        <v>7280</v>
      </c>
      <c r="B174" s="63">
        <v>3111</v>
      </c>
      <c r="C174" s="63" t="s">
        <v>171</v>
      </c>
      <c r="D174" s="34">
        <v>1</v>
      </c>
      <c r="E174" s="27">
        <v>5.8385999999999996</v>
      </c>
      <c r="F174" s="34">
        <v>0.161</v>
      </c>
      <c r="G174" s="35">
        <v>5.9996</v>
      </c>
      <c r="H174" s="52">
        <f t="shared" si="4"/>
        <v>0.107</v>
      </c>
      <c r="I174" s="36">
        <v>41163</v>
      </c>
      <c r="J174" s="36">
        <v>13995</v>
      </c>
      <c r="K174" s="42">
        <v>823</v>
      </c>
      <c r="L174" s="46">
        <f t="shared" si="5"/>
        <v>55981</v>
      </c>
    </row>
    <row r="175" spans="1:12" ht="27.6" hidden="1" x14ac:dyDescent="0.3">
      <c r="A175" s="6">
        <v>7281</v>
      </c>
      <c r="B175" s="7">
        <v>3141</v>
      </c>
      <c r="C175" s="7" t="s">
        <v>172</v>
      </c>
      <c r="H175" s="51">
        <f t="shared" si="4"/>
        <v>0</v>
      </c>
      <c r="I175" s="28"/>
      <c r="J175" s="28"/>
      <c r="K175" s="28"/>
      <c r="L175" s="48">
        <f t="shared" si="5"/>
        <v>0</v>
      </c>
    </row>
    <row r="176" spans="1:12" hidden="1" x14ac:dyDescent="0.3">
      <c r="A176" s="6">
        <v>7282</v>
      </c>
      <c r="B176" s="7">
        <v>3141</v>
      </c>
      <c r="C176" s="7" t="s">
        <v>173</v>
      </c>
      <c r="H176" s="51">
        <f t="shared" si="4"/>
        <v>0</v>
      </c>
      <c r="I176" s="28"/>
      <c r="J176" s="28"/>
      <c r="K176" s="28"/>
      <c r="L176" s="48">
        <f t="shared" si="5"/>
        <v>0</v>
      </c>
    </row>
    <row r="177" spans="1:12" ht="27.6" hidden="1" x14ac:dyDescent="0.3">
      <c r="A177" s="6">
        <v>7283</v>
      </c>
      <c r="B177" s="7">
        <v>3233</v>
      </c>
      <c r="C177" s="7" t="s">
        <v>174</v>
      </c>
      <c r="H177" s="51">
        <f t="shared" si="4"/>
        <v>0</v>
      </c>
      <c r="I177" s="28"/>
      <c r="J177" s="28"/>
      <c r="K177" s="28"/>
      <c r="L177" s="48">
        <f t="shared" si="5"/>
        <v>0</v>
      </c>
    </row>
    <row r="178" spans="1:12" x14ac:dyDescent="0.3">
      <c r="A178" s="62">
        <v>7401</v>
      </c>
      <c r="B178" s="63">
        <v>3111</v>
      </c>
      <c r="C178" s="63" t="s">
        <v>175</v>
      </c>
      <c r="D178" s="34">
        <v>3</v>
      </c>
      <c r="E178" s="27">
        <v>15.250999999999999</v>
      </c>
      <c r="F178" s="34">
        <v>0.89500000000000002</v>
      </c>
      <c r="G178" s="35">
        <v>16.146000000000001</v>
      </c>
      <c r="H178" s="52">
        <f t="shared" si="4"/>
        <v>0.59699999999999998</v>
      </c>
      <c r="I178" s="36">
        <v>228825</v>
      </c>
      <c r="J178" s="36">
        <v>77801</v>
      </c>
      <c r="K178" s="42">
        <v>4576</v>
      </c>
      <c r="L178" s="46">
        <f t="shared" si="5"/>
        <v>311202</v>
      </c>
    </row>
    <row r="179" spans="1:12" hidden="1" x14ac:dyDescent="0.3">
      <c r="A179" s="6">
        <v>7404</v>
      </c>
      <c r="B179" s="7">
        <v>3113</v>
      </c>
      <c r="C179" s="7" t="s">
        <v>176</v>
      </c>
      <c r="H179" s="51">
        <f t="shared" si="4"/>
        <v>0</v>
      </c>
      <c r="I179" s="28"/>
      <c r="J179" s="28"/>
      <c r="K179" s="28"/>
      <c r="L179" s="48">
        <f t="shared" si="5"/>
        <v>0</v>
      </c>
    </row>
    <row r="180" spans="1:12" ht="27.6" hidden="1" x14ac:dyDescent="0.3">
      <c r="A180" s="6">
        <v>7405</v>
      </c>
      <c r="B180" s="7">
        <v>3113</v>
      </c>
      <c r="C180" s="7" t="s">
        <v>177</v>
      </c>
      <c r="H180" s="51">
        <f t="shared" si="4"/>
        <v>0</v>
      </c>
      <c r="I180" s="28"/>
      <c r="J180" s="28"/>
      <c r="K180" s="28"/>
      <c r="L180" s="48">
        <f t="shared" si="5"/>
        <v>0</v>
      </c>
    </row>
    <row r="181" spans="1:12" hidden="1" x14ac:dyDescent="0.3">
      <c r="A181" s="6">
        <v>7406</v>
      </c>
      <c r="B181" s="7">
        <v>3231</v>
      </c>
      <c r="C181" s="7" t="s">
        <v>178</v>
      </c>
      <c r="H181" s="51">
        <f t="shared" si="4"/>
        <v>0</v>
      </c>
      <c r="I181" s="28"/>
      <c r="J181" s="28"/>
      <c r="K181" s="28"/>
      <c r="L181" s="48">
        <f t="shared" si="5"/>
        <v>0</v>
      </c>
    </row>
    <row r="182" spans="1:12" ht="27.6" hidden="1" x14ac:dyDescent="0.3">
      <c r="A182" s="6">
        <v>7407</v>
      </c>
      <c r="B182" s="7">
        <v>3233</v>
      </c>
      <c r="C182" s="7" t="s">
        <v>179</v>
      </c>
      <c r="H182" s="51">
        <f t="shared" si="4"/>
        <v>0</v>
      </c>
      <c r="I182" s="28"/>
      <c r="J182" s="28"/>
      <c r="K182" s="28"/>
      <c r="L182" s="48">
        <f t="shared" si="5"/>
        <v>0</v>
      </c>
    </row>
    <row r="183" spans="1:12" hidden="1" x14ac:dyDescent="0.3">
      <c r="A183" s="6">
        <v>7408</v>
      </c>
      <c r="B183" s="7">
        <v>3111</v>
      </c>
      <c r="C183" s="7" t="s">
        <v>180</v>
      </c>
      <c r="H183" s="51">
        <f t="shared" si="4"/>
        <v>0</v>
      </c>
      <c r="I183" s="28"/>
      <c r="J183" s="28"/>
      <c r="K183" s="28"/>
      <c r="L183" s="48">
        <f t="shared" si="5"/>
        <v>0</v>
      </c>
    </row>
    <row r="184" spans="1:12" x14ac:dyDescent="0.3">
      <c r="A184" s="62">
        <v>7409</v>
      </c>
      <c r="B184" s="63">
        <v>3111</v>
      </c>
      <c r="C184" s="63" t="s">
        <v>181</v>
      </c>
      <c r="D184" s="34">
        <v>1</v>
      </c>
      <c r="E184" s="27">
        <v>2</v>
      </c>
      <c r="F184" s="34">
        <v>0.21</v>
      </c>
      <c r="G184" s="35">
        <v>2.21</v>
      </c>
      <c r="H184" s="52">
        <f t="shared" si="4"/>
        <v>0.14000000000000001</v>
      </c>
      <c r="I184" s="36">
        <v>53691</v>
      </c>
      <c r="J184" s="36">
        <v>18255</v>
      </c>
      <c r="K184" s="42">
        <v>1073</v>
      </c>
      <c r="L184" s="46">
        <f t="shared" si="5"/>
        <v>73019</v>
      </c>
    </row>
    <row r="185" spans="1:12" hidden="1" x14ac:dyDescent="0.3">
      <c r="A185" s="6">
        <v>7410</v>
      </c>
      <c r="B185" s="7">
        <v>3113</v>
      </c>
      <c r="C185" s="7" t="s">
        <v>182</v>
      </c>
      <c r="H185" s="51">
        <f t="shared" si="4"/>
        <v>0</v>
      </c>
      <c r="I185" s="28"/>
      <c r="J185" s="28"/>
      <c r="K185" s="28"/>
      <c r="L185" s="48">
        <f t="shared" si="5"/>
        <v>0</v>
      </c>
    </row>
    <row r="186" spans="1:12" ht="26.4" x14ac:dyDescent="0.3">
      <c r="A186" s="62">
        <v>7411</v>
      </c>
      <c r="B186" s="63">
        <v>3113</v>
      </c>
      <c r="C186" s="63" t="s">
        <v>183</v>
      </c>
      <c r="D186" s="34">
        <v>1</v>
      </c>
      <c r="E186" s="27">
        <v>3.8</v>
      </c>
      <c r="F186" s="34">
        <v>0.161</v>
      </c>
      <c r="G186" s="35">
        <v>3.9609999999999999</v>
      </c>
      <c r="H186" s="52">
        <f t="shared" si="4"/>
        <v>0.107</v>
      </c>
      <c r="I186" s="36">
        <v>41163</v>
      </c>
      <c r="J186" s="36">
        <v>13995</v>
      </c>
      <c r="K186" s="42">
        <v>823</v>
      </c>
      <c r="L186" s="46">
        <f t="shared" si="5"/>
        <v>55981</v>
      </c>
    </row>
    <row r="187" spans="1:12" hidden="1" x14ac:dyDescent="0.3">
      <c r="A187" s="6">
        <v>7412</v>
      </c>
      <c r="B187" s="7">
        <v>3117</v>
      </c>
      <c r="C187" s="7" t="s">
        <v>184</v>
      </c>
      <c r="H187" s="51">
        <f t="shared" si="4"/>
        <v>0</v>
      </c>
      <c r="I187" s="28"/>
      <c r="J187" s="28"/>
      <c r="K187" s="28"/>
      <c r="L187" s="48">
        <f t="shared" si="5"/>
        <v>0</v>
      </c>
    </row>
    <row r="188" spans="1:12" x14ac:dyDescent="0.3">
      <c r="A188" s="62">
        <v>7414</v>
      </c>
      <c r="B188" s="63">
        <v>3111</v>
      </c>
      <c r="C188" s="63" t="s">
        <v>185</v>
      </c>
      <c r="D188" s="34">
        <v>1</v>
      </c>
      <c r="E188" s="27">
        <v>1.726</v>
      </c>
      <c r="F188" s="34">
        <v>0.32300000000000001</v>
      </c>
      <c r="G188" s="35">
        <v>2.0489999999999999</v>
      </c>
      <c r="H188" s="52">
        <f t="shared" si="4"/>
        <v>0.215</v>
      </c>
      <c r="I188" s="36">
        <v>82582</v>
      </c>
      <c r="J188" s="36">
        <v>28078</v>
      </c>
      <c r="K188" s="42">
        <v>1651</v>
      </c>
      <c r="L188" s="46">
        <f t="shared" si="5"/>
        <v>112311</v>
      </c>
    </row>
    <row r="189" spans="1:12" x14ac:dyDescent="0.3">
      <c r="A189" s="62">
        <v>7415</v>
      </c>
      <c r="B189" s="63">
        <v>3111</v>
      </c>
      <c r="C189" s="63" t="s">
        <v>186</v>
      </c>
      <c r="D189" s="34">
        <v>1</v>
      </c>
      <c r="E189" s="27">
        <v>1.8049999999999999</v>
      </c>
      <c r="F189" s="34">
        <v>0.40300000000000002</v>
      </c>
      <c r="G189" s="35">
        <v>2.2080000000000002</v>
      </c>
      <c r="H189" s="52">
        <f t="shared" si="4"/>
        <v>0.26900000000000002</v>
      </c>
      <c r="I189" s="36">
        <v>103035</v>
      </c>
      <c r="J189" s="36">
        <v>35032</v>
      </c>
      <c r="K189" s="42">
        <v>2060</v>
      </c>
      <c r="L189" s="46">
        <f t="shared" si="5"/>
        <v>140127</v>
      </c>
    </row>
    <row r="190" spans="1:12" x14ac:dyDescent="0.3">
      <c r="A190" s="62">
        <v>7416</v>
      </c>
      <c r="B190" s="63">
        <v>3111</v>
      </c>
      <c r="C190" s="63" t="s">
        <v>187</v>
      </c>
      <c r="D190" s="34">
        <v>1</v>
      </c>
      <c r="E190" s="27">
        <v>1.68</v>
      </c>
      <c r="F190" s="34">
        <v>0.30599999999999999</v>
      </c>
      <c r="G190" s="35">
        <v>1.986</v>
      </c>
      <c r="H190" s="52">
        <f t="shared" si="4"/>
        <v>0.20399999999999999</v>
      </c>
      <c r="I190" s="36">
        <v>78235</v>
      </c>
      <c r="J190" s="36">
        <v>26600</v>
      </c>
      <c r="K190" s="42">
        <v>1564</v>
      </c>
      <c r="L190" s="46">
        <f t="shared" si="5"/>
        <v>106399</v>
      </c>
    </row>
    <row r="191" spans="1:12" ht="27.6" hidden="1" x14ac:dyDescent="0.3">
      <c r="A191" s="6">
        <v>7417</v>
      </c>
      <c r="B191" s="7">
        <v>3117</v>
      </c>
      <c r="C191" s="7" t="s">
        <v>188</v>
      </c>
      <c r="H191" s="51">
        <f t="shared" si="4"/>
        <v>0</v>
      </c>
      <c r="I191" s="28"/>
      <c r="J191" s="28"/>
      <c r="K191" s="28"/>
      <c r="L191" s="48">
        <f t="shared" si="5"/>
        <v>0</v>
      </c>
    </row>
    <row r="192" spans="1:12" ht="27.6" hidden="1" x14ac:dyDescent="0.3">
      <c r="A192" s="6">
        <v>7418</v>
      </c>
      <c r="B192" s="7">
        <v>3117</v>
      </c>
      <c r="C192" s="7" t="s">
        <v>189</v>
      </c>
      <c r="H192" s="51">
        <f t="shared" si="4"/>
        <v>0</v>
      </c>
      <c r="I192" s="28"/>
      <c r="J192" s="28"/>
      <c r="K192" s="28"/>
      <c r="L192" s="48">
        <f t="shared" si="5"/>
        <v>0</v>
      </c>
    </row>
    <row r="193" spans="1:12" hidden="1" x14ac:dyDescent="0.3">
      <c r="A193" s="6">
        <v>7419</v>
      </c>
      <c r="B193" s="7">
        <v>3111</v>
      </c>
      <c r="C193" s="7" t="s">
        <v>190</v>
      </c>
      <c r="H193" s="51">
        <f t="shared" si="4"/>
        <v>0</v>
      </c>
      <c r="I193" s="28"/>
      <c r="J193" s="28"/>
      <c r="K193" s="28"/>
      <c r="L193" s="48">
        <f t="shared" si="5"/>
        <v>0</v>
      </c>
    </row>
    <row r="194" spans="1:12" ht="26.4" x14ac:dyDescent="0.3">
      <c r="A194" s="62">
        <v>7420</v>
      </c>
      <c r="B194" s="63">
        <v>3117</v>
      </c>
      <c r="C194" s="63" t="s">
        <v>191</v>
      </c>
      <c r="D194" s="34">
        <v>1</v>
      </c>
      <c r="E194" s="27">
        <v>1.5</v>
      </c>
      <c r="F194" s="34">
        <v>0.19400000000000001</v>
      </c>
      <c r="G194" s="35">
        <v>1.694</v>
      </c>
      <c r="H194" s="52">
        <f t="shared" si="4"/>
        <v>0.129</v>
      </c>
      <c r="I194" s="36">
        <v>49600</v>
      </c>
      <c r="J194" s="36">
        <v>16864</v>
      </c>
      <c r="K194" s="42">
        <v>992</v>
      </c>
      <c r="L194" s="46">
        <f t="shared" si="5"/>
        <v>67456</v>
      </c>
    </row>
    <row r="195" spans="1:12" ht="27.6" hidden="1" x14ac:dyDescent="0.3">
      <c r="A195" s="6">
        <v>7421</v>
      </c>
      <c r="B195" s="7">
        <v>3117</v>
      </c>
      <c r="C195" s="7" t="s">
        <v>192</v>
      </c>
      <c r="H195" s="51">
        <f t="shared" si="4"/>
        <v>0</v>
      </c>
      <c r="I195" s="28"/>
      <c r="J195" s="28"/>
      <c r="K195" s="28"/>
      <c r="L195" s="48">
        <f t="shared" si="5"/>
        <v>0</v>
      </c>
    </row>
    <row r="196" spans="1:12" x14ac:dyDescent="0.3">
      <c r="A196" s="62">
        <v>7422</v>
      </c>
      <c r="B196" s="63">
        <v>3111</v>
      </c>
      <c r="C196" s="63" t="s">
        <v>193</v>
      </c>
      <c r="D196" s="34">
        <v>1</v>
      </c>
      <c r="E196" s="27">
        <v>3</v>
      </c>
      <c r="F196" s="34">
        <v>0.23200000000000001</v>
      </c>
      <c r="G196" s="35">
        <v>3.2320000000000002</v>
      </c>
      <c r="H196" s="52">
        <f t="shared" si="4"/>
        <v>0.155</v>
      </c>
      <c r="I196" s="36">
        <v>59316</v>
      </c>
      <c r="J196" s="36">
        <v>20167</v>
      </c>
      <c r="K196" s="42">
        <v>1186</v>
      </c>
      <c r="L196" s="46">
        <f t="shared" si="5"/>
        <v>80669</v>
      </c>
    </row>
    <row r="197" spans="1:12" ht="26.4" x14ac:dyDescent="0.3">
      <c r="A197" s="62">
        <v>7423</v>
      </c>
      <c r="B197" s="63">
        <v>3113</v>
      </c>
      <c r="C197" s="63" t="s">
        <v>194</v>
      </c>
      <c r="D197" s="34">
        <v>1</v>
      </c>
      <c r="E197" s="27">
        <v>3.08</v>
      </c>
      <c r="F197" s="34">
        <v>0.40300000000000002</v>
      </c>
      <c r="G197" s="35">
        <v>3.4830000000000001</v>
      </c>
      <c r="H197" s="52">
        <f t="shared" si="4"/>
        <v>0.26900000000000002</v>
      </c>
      <c r="I197" s="36">
        <v>103035</v>
      </c>
      <c r="J197" s="36">
        <v>35032</v>
      </c>
      <c r="K197" s="42">
        <v>2060</v>
      </c>
      <c r="L197" s="46">
        <f t="shared" si="5"/>
        <v>140127</v>
      </c>
    </row>
    <row r="198" spans="1:12" ht="27.6" hidden="1" x14ac:dyDescent="0.3">
      <c r="A198" s="6">
        <v>7424</v>
      </c>
      <c r="B198" s="7">
        <v>3113</v>
      </c>
      <c r="C198" s="7" t="s">
        <v>195</v>
      </c>
      <c r="H198" s="51">
        <f t="shared" si="4"/>
        <v>0</v>
      </c>
      <c r="I198" s="28"/>
      <c r="J198" s="28"/>
      <c r="K198" s="28"/>
      <c r="L198" s="48">
        <f t="shared" si="5"/>
        <v>0</v>
      </c>
    </row>
    <row r="199" spans="1:12" ht="27.6" hidden="1" x14ac:dyDescent="0.3">
      <c r="A199" s="6">
        <v>7425</v>
      </c>
      <c r="B199" s="7">
        <v>3113</v>
      </c>
      <c r="C199" s="7" t="s">
        <v>196</v>
      </c>
      <c r="H199" s="51">
        <f t="shared" si="4"/>
        <v>0</v>
      </c>
      <c r="I199" s="28"/>
      <c r="J199" s="28"/>
      <c r="K199" s="28"/>
      <c r="L199" s="48">
        <f t="shared" si="5"/>
        <v>0</v>
      </c>
    </row>
    <row r="200" spans="1:12" ht="27.6" hidden="1" x14ac:dyDescent="0.3">
      <c r="A200" s="6">
        <v>7426</v>
      </c>
      <c r="B200" s="7">
        <v>3113</v>
      </c>
      <c r="C200" s="7" t="s">
        <v>197</v>
      </c>
      <c r="H200" s="51">
        <f t="shared" ref="H200:H263" si="6">ROUND(F200/12*8,3)</f>
        <v>0</v>
      </c>
      <c r="I200" s="28"/>
      <c r="J200" s="28"/>
      <c r="K200" s="28"/>
      <c r="L200" s="48">
        <f t="shared" ref="L200:L263" si="7">SUM(I200:K200)</f>
        <v>0</v>
      </c>
    </row>
    <row r="201" spans="1:12" hidden="1" x14ac:dyDescent="0.3">
      <c r="A201" s="6">
        <v>7427</v>
      </c>
      <c r="B201" s="7">
        <v>3111</v>
      </c>
      <c r="C201" s="7" t="s">
        <v>198</v>
      </c>
      <c r="H201" s="51">
        <f t="shared" si="6"/>
        <v>0</v>
      </c>
      <c r="I201" s="28"/>
      <c r="J201" s="28"/>
      <c r="K201" s="28"/>
      <c r="L201" s="48">
        <f t="shared" si="7"/>
        <v>0</v>
      </c>
    </row>
    <row r="202" spans="1:12" ht="27.6" hidden="1" x14ac:dyDescent="0.3">
      <c r="A202" s="6">
        <v>7428</v>
      </c>
      <c r="B202" s="7">
        <v>3141</v>
      </c>
      <c r="C202" s="7" t="s">
        <v>199</v>
      </c>
      <c r="H202" s="51">
        <f t="shared" si="6"/>
        <v>0</v>
      </c>
      <c r="I202" s="28"/>
      <c r="J202" s="28"/>
      <c r="K202" s="28"/>
      <c r="L202" s="48">
        <f t="shared" si="7"/>
        <v>0</v>
      </c>
    </row>
    <row r="203" spans="1:12" ht="27.6" hidden="1" x14ac:dyDescent="0.3">
      <c r="A203" s="6">
        <v>7430</v>
      </c>
      <c r="B203" s="7">
        <v>3117</v>
      </c>
      <c r="C203" s="7" t="s">
        <v>200</v>
      </c>
      <c r="H203" s="51">
        <f t="shared" si="6"/>
        <v>0</v>
      </c>
      <c r="I203" s="28"/>
      <c r="J203" s="28"/>
      <c r="K203" s="28"/>
      <c r="L203" s="48">
        <f t="shared" si="7"/>
        <v>0</v>
      </c>
    </row>
    <row r="204" spans="1:12" ht="27.6" hidden="1" x14ac:dyDescent="0.3">
      <c r="A204" s="6">
        <v>7431</v>
      </c>
      <c r="B204" s="7">
        <v>3117</v>
      </c>
      <c r="C204" s="7" t="s">
        <v>201</v>
      </c>
      <c r="H204" s="51">
        <f t="shared" si="6"/>
        <v>0</v>
      </c>
      <c r="I204" s="28"/>
      <c r="J204" s="28"/>
      <c r="K204" s="28"/>
      <c r="L204" s="48">
        <f t="shared" si="7"/>
        <v>0</v>
      </c>
    </row>
    <row r="205" spans="1:12" ht="26.4" x14ac:dyDescent="0.3">
      <c r="A205" s="62">
        <v>7432</v>
      </c>
      <c r="B205" s="63">
        <v>3111</v>
      </c>
      <c r="C205" s="63" t="s">
        <v>202</v>
      </c>
      <c r="D205" s="34">
        <v>1</v>
      </c>
      <c r="E205" s="27">
        <v>2.2400000000000002</v>
      </c>
      <c r="F205" s="34">
        <v>4.8000000000000001E-2</v>
      </c>
      <c r="G205" s="35">
        <v>2.2879999999999998</v>
      </c>
      <c r="H205" s="52">
        <f t="shared" si="6"/>
        <v>3.2000000000000001E-2</v>
      </c>
      <c r="I205" s="36">
        <v>12272</v>
      </c>
      <c r="J205" s="36">
        <v>4172</v>
      </c>
      <c r="K205" s="42">
        <v>245</v>
      </c>
      <c r="L205" s="46">
        <f t="shared" si="7"/>
        <v>16689</v>
      </c>
    </row>
    <row r="206" spans="1:12" hidden="1" x14ac:dyDescent="0.3">
      <c r="A206" s="6">
        <v>7433</v>
      </c>
      <c r="B206" s="7">
        <v>3117</v>
      </c>
      <c r="C206" s="7" t="s">
        <v>203</v>
      </c>
      <c r="H206" s="51">
        <f t="shared" si="6"/>
        <v>0</v>
      </c>
      <c r="I206" s="28"/>
      <c r="J206" s="28"/>
      <c r="K206" s="28"/>
      <c r="L206" s="48">
        <f t="shared" si="7"/>
        <v>0</v>
      </c>
    </row>
    <row r="207" spans="1:12" x14ac:dyDescent="0.3">
      <c r="A207" s="62">
        <v>7434</v>
      </c>
      <c r="B207" s="63">
        <v>3111</v>
      </c>
      <c r="C207" s="63" t="s">
        <v>204</v>
      </c>
      <c r="D207" s="34">
        <v>2</v>
      </c>
      <c r="E207" s="27">
        <v>3</v>
      </c>
      <c r="F207" s="34">
        <v>0.8</v>
      </c>
      <c r="G207" s="35">
        <v>3.8</v>
      </c>
      <c r="H207" s="52">
        <f t="shared" si="6"/>
        <v>0.53300000000000003</v>
      </c>
      <c r="I207" s="36">
        <v>204536</v>
      </c>
      <c r="J207" s="36">
        <v>69542</v>
      </c>
      <c r="K207" s="42">
        <v>4090</v>
      </c>
      <c r="L207" s="46">
        <f t="shared" si="7"/>
        <v>278168</v>
      </c>
    </row>
    <row r="208" spans="1:12" ht="27.6" hidden="1" x14ac:dyDescent="0.3">
      <c r="A208" s="6">
        <v>7435</v>
      </c>
      <c r="B208" s="7">
        <v>3117</v>
      </c>
      <c r="C208" s="7" t="s">
        <v>205</v>
      </c>
      <c r="H208" s="51">
        <f t="shared" si="6"/>
        <v>0</v>
      </c>
      <c r="I208" s="28"/>
      <c r="J208" s="28"/>
      <c r="K208" s="28"/>
      <c r="L208" s="48">
        <f t="shared" si="7"/>
        <v>0</v>
      </c>
    </row>
    <row r="209" spans="1:12" ht="27.6" hidden="1" x14ac:dyDescent="0.3">
      <c r="A209" s="6">
        <v>7436</v>
      </c>
      <c r="B209" s="7">
        <v>3231</v>
      </c>
      <c r="C209" s="7" t="s">
        <v>206</v>
      </c>
      <c r="H209" s="51">
        <f t="shared" si="6"/>
        <v>0</v>
      </c>
      <c r="I209" s="28"/>
      <c r="J209" s="28"/>
      <c r="K209" s="28"/>
      <c r="L209" s="48">
        <f t="shared" si="7"/>
        <v>0</v>
      </c>
    </row>
    <row r="210" spans="1:12" hidden="1" x14ac:dyDescent="0.3">
      <c r="A210" s="6">
        <v>7437</v>
      </c>
      <c r="B210" s="7">
        <v>3233</v>
      </c>
      <c r="C210" s="7" t="s">
        <v>207</v>
      </c>
      <c r="H210" s="51">
        <f t="shared" si="6"/>
        <v>0</v>
      </c>
      <c r="I210" s="28"/>
      <c r="J210" s="28"/>
      <c r="K210" s="28"/>
      <c r="L210" s="48">
        <f t="shared" si="7"/>
        <v>0</v>
      </c>
    </row>
    <row r="211" spans="1:12" ht="27.6" hidden="1" x14ac:dyDescent="0.3">
      <c r="A211" s="6">
        <v>7517</v>
      </c>
      <c r="B211" s="7">
        <v>3117</v>
      </c>
      <c r="C211" s="15" t="s">
        <v>208</v>
      </c>
      <c r="H211" s="51">
        <f t="shared" si="6"/>
        <v>0</v>
      </c>
      <c r="I211" s="28"/>
      <c r="J211" s="28"/>
      <c r="K211" s="28"/>
      <c r="L211" s="48">
        <f t="shared" si="7"/>
        <v>0</v>
      </c>
    </row>
    <row r="212" spans="1:12" ht="27.6" hidden="1" x14ac:dyDescent="0.3">
      <c r="A212" s="6">
        <v>7438</v>
      </c>
      <c r="B212" s="7">
        <v>3111</v>
      </c>
      <c r="C212" s="7" t="s">
        <v>209</v>
      </c>
      <c r="H212" s="51">
        <f t="shared" si="6"/>
        <v>0</v>
      </c>
      <c r="I212" s="28"/>
      <c r="J212" s="28"/>
      <c r="K212" s="28"/>
      <c r="L212" s="48">
        <f t="shared" si="7"/>
        <v>0</v>
      </c>
    </row>
    <row r="213" spans="1:12" ht="27.6" hidden="1" x14ac:dyDescent="0.3">
      <c r="A213" s="6">
        <v>7439</v>
      </c>
      <c r="B213" s="7">
        <v>3111</v>
      </c>
      <c r="C213" s="7" t="s">
        <v>210</v>
      </c>
      <c r="H213" s="51">
        <f t="shared" si="6"/>
        <v>0</v>
      </c>
      <c r="I213" s="28"/>
      <c r="J213" s="28"/>
      <c r="K213" s="28"/>
      <c r="L213" s="48">
        <f t="shared" si="7"/>
        <v>0</v>
      </c>
    </row>
    <row r="214" spans="1:12" ht="27.6" hidden="1" x14ac:dyDescent="0.3">
      <c r="A214" s="6">
        <v>7440</v>
      </c>
      <c r="B214" s="7">
        <v>3117</v>
      </c>
      <c r="C214" s="7" t="s">
        <v>211</v>
      </c>
      <c r="H214" s="51">
        <f t="shared" si="6"/>
        <v>0</v>
      </c>
      <c r="I214" s="28"/>
      <c r="J214" s="28"/>
      <c r="K214" s="28"/>
      <c r="L214" s="48">
        <f t="shared" si="7"/>
        <v>0</v>
      </c>
    </row>
    <row r="215" spans="1:12" ht="27.6" hidden="1" x14ac:dyDescent="0.3">
      <c r="A215" s="6">
        <v>7442</v>
      </c>
      <c r="B215" s="7">
        <v>3117</v>
      </c>
      <c r="C215" s="7" t="s">
        <v>212</v>
      </c>
      <c r="H215" s="51">
        <f t="shared" si="6"/>
        <v>0</v>
      </c>
      <c r="I215" s="28"/>
      <c r="J215" s="28"/>
      <c r="K215" s="28"/>
      <c r="L215" s="48">
        <f t="shared" si="7"/>
        <v>0</v>
      </c>
    </row>
    <row r="216" spans="1:12" ht="27.6" hidden="1" x14ac:dyDescent="0.3">
      <c r="A216" s="6">
        <v>7443</v>
      </c>
      <c r="B216" s="7">
        <v>3113</v>
      </c>
      <c r="C216" s="7" t="s">
        <v>213</v>
      </c>
      <c r="H216" s="51">
        <f t="shared" si="6"/>
        <v>0</v>
      </c>
      <c r="I216" s="28"/>
      <c r="J216" s="28"/>
      <c r="K216" s="28"/>
      <c r="L216" s="48">
        <f t="shared" si="7"/>
        <v>0</v>
      </c>
    </row>
    <row r="217" spans="1:12" ht="27.6" hidden="1" x14ac:dyDescent="0.3">
      <c r="A217" s="6">
        <v>7444</v>
      </c>
      <c r="B217" s="7">
        <v>3231</v>
      </c>
      <c r="C217" s="7" t="s">
        <v>214</v>
      </c>
      <c r="H217" s="51">
        <f t="shared" si="6"/>
        <v>0</v>
      </c>
      <c r="I217" s="28"/>
      <c r="J217" s="28"/>
      <c r="K217" s="28"/>
      <c r="L217" s="48">
        <f t="shared" si="7"/>
        <v>0</v>
      </c>
    </row>
    <row r="218" spans="1:12" ht="26.4" x14ac:dyDescent="0.3">
      <c r="A218" s="62">
        <v>7445</v>
      </c>
      <c r="B218" s="63">
        <v>3111</v>
      </c>
      <c r="C218" s="63" t="s">
        <v>215</v>
      </c>
      <c r="D218" s="34">
        <v>3</v>
      </c>
      <c r="E218" s="27">
        <v>15</v>
      </c>
      <c r="F218" s="34">
        <v>0.58099999999999996</v>
      </c>
      <c r="G218" s="35">
        <v>15.581</v>
      </c>
      <c r="H218" s="52">
        <f t="shared" si="6"/>
        <v>0.38700000000000001</v>
      </c>
      <c r="I218" s="36">
        <v>148545</v>
      </c>
      <c r="J218" s="36">
        <v>50505</v>
      </c>
      <c r="K218" s="42">
        <v>2970</v>
      </c>
      <c r="L218" s="46">
        <f t="shared" si="7"/>
        <v>202020</v>
      </c>
    </row>
    <row r="219" spans="1:12" ht="27.6" hidden="1" x14ac:dyDescent="0.3">
      <c r="A219" s="6">
        <v>7447</v>
      </c>
      <c r="B219" s="7">
        <v>3113</v>
      </c>
      <c r="C219" s="7" t="s">
        <v>216</v>
      </c>
      <c r="H219" s="51">
        <f t="shared" si="6"/>
        <v>0</v>
      </c>
      <c r="I219" s="28"/>
      <c r="J219" s="28"/>
      <c r="K219" s="28"/>
      <c r="L219" s="48">
        <f t="shared" si="7"/>
        <v>0</v>
      </c>
    </row>
    <row r="220" spans="1:12" ht="27.6" hidden="1" x14ac:dyDescent="0.3">
      <c r="A220" s="6">
        <v>7448</v>
      </c>
      <c r="B220" s="7">
        <v>3233</v>
      </c>
      <c r="C220" s="7" t="s">
        <v>217</v>
      </c>
      <c r="H220" s="51">
        <f t="shared" si="6"/>
        <v>0</v>
      </c>
      <c r="I220" s="28"/>
      <c r="J220" s="28"/>
      <c r="K220" s="28"/>
      <c r="L220" s="48">
        <f t="shared" si="7"/>
        <v>0</v>
      </c>
    </row>
    <row r="221" spans="1:12" ht="26.4" x14ac:dyDescent="0.3">
      <c r="A221" s="62">
        <v>7449</v>
      </c>
      <c r="B221" s="63">
        <v>3111</v>
      </c>
      <c r="C221" s="63" t="s">
        <v>218</v>
      </c>
      <c r="D221" s="34">
        <v>1</v>
      </c>
      <c r="E221" s="27">
        <v>8</v>
      </c>
      <c r="F221" s="34">
        <v>0.28999999999999998</v>
      </c>
      <c r="G221" s="35">
        <v>8.2899999999999991</v>
      </c>
      <c r="H221" s="52">
        <f t="shared" si="6"/>
        <v>0.193</v>
      </c>
      <c r="I221" s="36">
        <v>74144</v>
      </c>
      <c r="J221" s="36">
        <v>25209</v>
      </c>
      <c r="K221" s="42">
        <v>1482</v>
      </c>
      <c r="L221" s="46">
        <f t="shared" si="7"/>
        <v>100835</v>
      </c>
    </row>
    <row r="222" spans="1:12" ht="26.4" x14ac:dyDescent="0.3">
      <c r="A222" s="62">
        <v>7451</v>
      </c>
      <c r="B222" s="63">
        <v>3111</v>
      </c>
      <c r="C222" s="65" t="s">
        <v>219</v>
      </c>
      <c r="D222" s="34">
        <v>2</v>
      </c>
      <c r="E222" s="27">
        <v>3</v>
      </c>
      <c r="F222" s="34">
        <v>0.80600000000000005</v>
      </c>
      <c r="G222" s="35">
        <v>3.806</v>
      </c>
      <c r="H222" s="52">
        <f t="shared" si="6"/>
        <v>0.53700000000000003</v>
      </c>
      <c r="I222" s="36">
        <v>206070</v>
      </c>
      <c r="J222" s="36">
        <v>70064</v>
      </c>
      <c r="K222" s="42">
        <v>4121</v>
      </c>
      <c r="L222" s="46">
        <f t="shared" si="7"/>
        <v>280255</v>
      </c>
    </row>
    <row r="223" spans="1:12" ht="27.6" hidden="1" x14ac:dyDescent="0.3">
      <c r="A223" s="6">
        <v>7454</v>
      </c>
      <c r="B223" s="7">
        <v>3113</v>
      </c>
      <c r="C223" s="7" t="s">
        <v>220</v>
      </c>
      <c r="H223" s="51">
        <f t="shared" si="6"/>
        <v>0</v>
      </c>
      <c r="I223" s="28"/>
      <c r="J223" s="28"/>
      <c r="K223" s="28"/>
      <c r="L223" s="48">
        <f t="shared" si="7"/>
        <v>0</v>
      </c>
    </row>
    <row r="224" spans="1:12" ht="27.6" hidden="1" x14ac:dyDescent="0.3">
      <c r="A224" s="6">
        <v>7455</v>
      </c>
      <c r="B224" s="7">
        <v>3231</v>
      </c>
      <c r="C224" s="7" t="s">
        <v>221</v>
      </c>
      <c r="H224" s="51">
        <f t="shared" si="6"/>
        <v>0</v>
      </c>
      <c r="I224" s="28"/>
      <c r="J224" s="28"/>
      <c r="K224" s="28"/>
      <c r="L224" s="48">
        <f t="shared" si="7"/>
        <v>0</v>
      </c>
    </row>
    <row r="225" spans="1:12" hidden="1" x14ac:dyDescent="0.3">
      <c r="A225" s="6">
        <v>7456</v>
      </c>
      <c r="B225" s="7">
        <v>3233</v>
      </c>
      <c r="C225" s="7" t="s">
        <v>222</v>
      </c>
      <c r="H225" s="51">
        <f t="shared" si="6"/>
        <v>0</v>
      </c>
      <c r="I225" s="28"/>
      <c r="J225" s="28"/>
      <c r="K225" s="28"/>
      <c r="L225" s="48">
        <f t="shared" si="7"/>
        <v>0</v>
      </c>
    </row>
    <row r="226" spans="1:12" x14ac:dyDescent="0.3">
      <c r="A226" s="62">
        <v>7457</v>
      </c>
      <c r="B226" s="63">
        <v>3111</v>
      </c>
      <c r="C226" s="63" t="s">
        <v>223</v>
      </c>
      <c r="D226" s="34">
        <v>2</v>
      </c>
      <c r="E226" s="27">
        <v>5</v>
      </c>
      <c r="F226" s="34">
        <v>0.66100000000000003</v>
      </c>
      <c r="G226" s="35">
        <v>5.6609999999999996</v>
      </c>
      <c r="H226" s="52">
        <f t="shared" si="6"/>
        <v>0.441</v>
      </c>
      <c r="I226" s="36">
        <v>168998</v>
      </c>
      <c r="J226" s="36">
        <v>57459</v>
      </c>
      <c r="K226" s="42">
        <v>3379</v>
      </c>
      <c r="L226" s="46">
        <f t="shared" si="7"/>
        <v>229836</v>
      </c>
    </row>
    <row r="227" spans="1:12" x14ac:dyDescent="0.3">
      <c r="A227" s="62">
        <v>7458</v>
      </c>
      <c r="B227" s="63">
        <v>3111</v>
      </c>
      <c r="C227" s="63" t="s">
        <v>224</v>
      </c>
      <c r="D227" s="34">
        <v>1</v>
      </c>
      <c r="E227" s="27">
        <v>3.8708999999999998</v>
      </c>
      <c r="F227" s="34">
        <v>8.1000000000000003E-2</v>
      </c>
      <c r="G227" s="35">
        <v>3.9519000000000002</v>
      </c>
      <c r="H227" s="52">
        <f t="shared" si="6"/>
        <v>5.3999999999999999E-2</v>
      </c>
      <c r="I227" s="36">
        <v>20709</v>
      </c>
      <c r="J227" s="36">
        <v>7041</v>
      </c>
      <c r="K227" s="42">
        <v>414</v>
      </c>
      <c r="L227" s="46">
        <f t="shared" si="7"/>
        <v>28164</v>
      </c>
    </row>
    <row r="228" spans="1:12" x14ac:dyDescent="0.3">
      <c r="A228" s="62">
        <v>7459</v>
      </c>
      <c r="B228" s="63">
        <v>3111</v>
      </c>
      <c r="C228" s="63" t="s">
        <v>225</v>
      </c>
      <c r="D228" s="34">
        <v>1</v>
      </c>
      <c r="E228" s="27">
        <v>9.1999999999999993</v>
      </c>
      <c r="F228" s="34">
        <v>0.40300000000000002</v>
      </c>
      <c r="G228" s="35">
        <v>9.6029999999999998</v>
      </c>
      <c r="H228" s="52">
        <f t="shared" si="6"/>
        <v>0.26900000000000002</v>
      </c>
      <c r="I228" s="36">
        <v>103035</v>
      </c>
      <c r="J228" s="36">
        <v>35032</v>
      </c>
      <c r="K228" s="42">
        <v>2060</v>
      </c>
      <c r="L228" s="46">
        <f t="shared" si="7"/>
        <v>140127</v>
      </c>
    </row>
    <row r="229" spans="1:12" x14ac:dyDescent="0.3">
      <c r="A229" s="62">
        <v>7460</v>
      </c>
      <c r="B229" s="63">
        <v>3111</v>
      </c>
      <c r="C229" s="63" t="s">
        <v>226</v>
      </c>
      <c r="D229" s="34">
        <v>4</v>
      </c>
      <c r="E229" s="27">
        <v>7.13</v>
      </c>
      <c r="F229" s="34">
        <v>0.502</v>
      </c>
      <c r="G229" s="35">
        <v>7.6319999999999997</v>
      </c>
      <c r="H229" s="52">
        <f t="shared" si="6"/>
        <v>0.33500000000000002</v>
      </c>
      <c r="I229" s="36">
        <v>128347</v>
      </c>
      <c r="J229" s="36">
        <v>43638</v>
      </c>
      <c r="K229" s="42">
        <v>2566</v>
      </c>
      <c r="L229" s="46">
        <f t="shared" si="7"/>
        <v>174551</v>
      </c>
    </row>
    <row r="230" spans="1:12" hidden="1" x14ac:dyDescent="0.3">
      <c r="A230" s="6">
        <v>7461</v>
      </c>
      <c r="B230" s="7">
        <v>3111</v>
      </c>
      <c r="C230" s="7" t="s">
        <v>227</v>
      </c>
      <c r="H230" s="51">
        <f t="shared" si="6"/>
        <v>0</v>
      </c>
      <c r="I230" s="28"/>
      <c r="J230" s="28"/>
      <c r="K230" s="28"/>
      <c r="L230" s="48">
        <f t="shared" si="7"/>
        <v>0</v>
      </c>
    </row>
    <row r="231" spans="1:12" x14ac:dyDescent="0.3">
      <c r="A231" s="62">
        <v>7462</v>
      </c>
      <c r="B231" s="63">
        <v>3111</v>
      </c>
      <c r="C231" s="63" t="s">
        <v>228</v>
      </c>
      <c r="D231" s="34">
        <v>1</v>
      </c>
      <c r="E231" s="27">
        <v>9</v>
      </c>
      <c r="F231" s="34">
        <v>0.27400000000000002</v>
      </c>
      <c r="G231" s="35">
        <v>9.2739999999999991</v>
      </c>
      <c r="H231" s="52">
        <f t="shared" si="6"/>
        <v>0.183</v>
      </c>
      <c r="I231" s="36">
        <v>70054</v>
      </c>
      <c r="J231" s="36">
        <v>23818</v>
      </c>
      <c r="K231" s="42">
        <v>1401</v>
      </c>
      <c r="L231" s="46">
        <v>95273</v>
      </c>
    </row>
    <row r="232" spans="1:12" hidden="1" x14ac:dyDescent="0.3">
      <c r="A232" s="6">
        <v>7463</v>
      </c>
      <c r="B232" s="7">
        <v>3111</v>
      </c>
      <c r="C232" s="7" t="s">
        <v>229</v>
      </c>
      <c r="H232" s="51">
        <f t="shared" si="6"/>
        <v>0</v>
      </c>
      <c r="I232" s="28"/>
      <c r="J232" s="28"/>
      <c r="K232" s="28"/>
      <c r="L232" s="48">
        <f t="shared" si="7"/>
        <v>0</v>
      </c>
    </row>
    <row r="233" spans="1:12" hidden="1" x14ac:dyDescent="0.3">
      <c r="A233" s="6">
        <v>7464</v>
      </c>
      <c r="B233" s="7">
        <v>3117</v>
      </c>
      <c r="C233" s="7" t="s">
        <v>230</v>
      </c>
      <c r="H233" s="51">
        <f t="shared" si="6"/>
        <v>0</v>
      </c>
      <c r="I233" s="28"/>
      <c r="J233" s="28"/>
      <c r="K233" s="28"/>
      <c r="L233" s="48">
        <f t="shared" si="7"/>
        <v>0</v>
      </c>
    </row>
    <row r="234" spans="1:12" hidden="1" x14ac:dyDescent="0.3">
      <c r="A234" s="6">
        <v>7465</v>
      </c>
      <c r="B234" s="7">
        <v>3117</v>
      </c>
      <c r="C234" s="7" t="s">
        <v>231</v>
      </c>
      <c r="H234" s="51">
        <f t="shared" si="6"/>
        <v>0</v>
      </c>
      <c r="I234" s="28"/>
      <c r="J234" s="28"/>
      <c r="K234" s="28"/>
      <c r="L234" s="48">
        <f t="shared" si="7"/>
        <v>0</v>
      </c>
    </row>
    <row r="235" spans="1:12" ht="27.6" hidden="1" x14ac:dyDescent="0.3">
      <c r="A235" s="6">
        <v>7466</v>
      </c>
      <c r="B235" s="7">
        <v>3117</v>
      </c>
      <c r="C235" s="7" t="s">
        <v>232</v>
      </c>
      <c r="H235" s="51">
        <f t="shared" si="6"/>
        <v>0</v>
      </c>
      <c r="I235" s="28"/>
      <c r="J235" s="28"/>
      <c r="K235" s="28"/>
      <c r="L235" s="48">
        <f t="shared" si="7"/>
        <v>0</v>
      </c>
    </row>
    <row r="236" spans="1:12" ht="27.6" hidden="1" x14ac:dyDescent="0.3">
      <c r="A236" s="6">
        <v>7467</v>
      </c>
      <c r="B236" s="7">
        <v>3113</v>
      </c>
      <c r="C236" s="7" t="s">
        <v>233</v>
      </c>
      <c r="H236" s="51">
        <f t="shared" si="6"/>
        <v>0</v>
      </c>
      <c r="I236" s="28"/>
      <c r="J236" s="28"/>
      <c r="K236" s="28"/>
      <c r="L236" s="48">
        <f t="shared" si="7"/>
        <v>0</v>
      </c>
    </row>
    <row r="237" spans="1:12" hidden="1" x14ac:dyDescent="0.3">
      <c r="A237" s="6">
        <v>7468</v>
      </c>
      <c r="B237" s="7">
        <v>3113</v>
      </c>
      <c r="C237" s="7" t="s">
        <v>234</v>
      </c>
      <c r="H237" s="51">
        <f t="shared" si="6"/>
        <v>0</v>
      </c>
      <c r="I237" s="28"/>
      <c r="J237" s="28"/>
      <c r="K237" s="28"/>
      <c r="L237" s="48">
        <f t="shared" si="7"/>
        <v>0</v>
      </c>
    </row>
    <row r="238" spans="1:12" ht="27.6" hidden="1" x14ac:dyDescent="0.3">
      <c r="A238" s="6">
        <v>7469</v>
      </c>
      <c r="B238" s="7">
        <v>3113</v>
      </c>
      <c r="C238" s="7" t="s">
        <v>235</v>
      </c>
      <c r="H238" s="51">
        <f t="shared" si="6"/>
        <v>0</v>
      </c>
      <c r="I238" s="28"/>
      <c r="J238" s="28"/>
      <c r="K238" s="28"/>
      <c r="L238" s="48">
        <f t="shared" si="7"/>
        <v>0</v>
      </c>
    </row>
    <row r="239" spans="1:12" ht="27.6" hidden="1" x14ac:dyDescent="0.3">
      <c r="A239" s="6">
        <v>7470</v>
      </c>
      <c r="B239" s="7">
        <v>3231</v>
      </c>
      <c r="C239" s="7" t="s">
        <v>236</v>
      </c>
      <c r="H239" s="51">
        <f t="shared" si="6"/>
        <v>0</v>
      </c>
      <c r="I239" s="28"/>
      <c r="J239" s="28"/>
      <c r="K239" s="28"/>
      <c r="L239" s="48">
        <f t="shared" si="7"/>
        <v>0</v>
      </c>
    </row>
    <row r="240" spans="1:12" ht="27.6" hidden="1" x14ac:dyDescent="0.3">
      <c r="A240" s="6">
        <v>7471</v>
      </c>
      <c r="B240" s="7">
        <v>3233</v>
      </c>
      <c r="C240" s="7" t="s">
        <v>237</v>
      </c>
      <c r="H240" s="51">
        <f t="shared" si="6"/>
        <v>0</v>
      </c>
      <c r="I240" s="28"/>
      <c r="J240" s="28"/>
      <c r="K240" s="28"/>
      <c r="L240" s="48">
        <f t="shared" si="7"/>
        <v>0</v>
      </c>
    </row>
    <row r="241" spans="1:12" ht="26.4" x14ac:dyDescent="0.3">
      <c r="A241" s="62">
        <v>7472</v>
      </c>
      <c r="B241" s="63">
        <v>3111</v>
      </c>
      <c r="C241" s="63" t="s">
        <v>238</v>
      </c>
      <c r="D241" s="34">
        <v>1</v>
      </c>
      <c r="E241" s="27">
        <v>7.7</v>
      </c>
      <c r="F241" s="34">
        <v>7.3999999999999996E-2</v>
      </c>
      <c r="G241" s="35">
        <v>7.774</v>
      </c>
      <c r="H241" s="52">
        <f t="shared" si="6"/>
        <v>4.9000000000000002E-2</v>
      </c>
      <c r="I241" s="36">
        <v>18920</v>
      </c>
      <c r="J241" s="36">
        <v>6433</v>
      </c>
      <c r="K241" s="42">
        <v>378</v>
      </c>
      <c r="L241" s="46">
        <f t="shared" si="7"/>
        <v>25731</v>
      </c>
    </row>
    <row r="242" spans="1:12" ht="27.6" hidden="1" x14ac:dyDescent="0.3">
      <c r="A242" s="6">
        <v>7473</v>
      </c>
      <c r="B242" s="7">
        <v>3113</v>
      </c>
      <c r="C242" s="7" t="s">
        <v>239</v>
      </c>
      <c r="H242" s="51">
        <f t="shared" si="6"/>
        <v>0</v>
      </c>
      <c r="I242" s="28"/>
      <c r="J242" s="28"/>
      <c r="K242" s="28"/>
      <c r="L242" s="48">
        <f t="shared" si="7"/>
        <v>0</v>
      </c>
    </row>
    <row r="243" spans="1:12" ht="27.6" hidden="1" x14ac:dyDescent="0.3">
      <c r="A243" s="6">
        <v>7474</v>
      </c>
      <c r="B243" s="7">
        <v>3231</v>
      </c>
      <c r="C243" s="7" t="s">
        <v>240</v>
      </c>
      <c r="H243" s="51">
        <f t="shared" si="6"/>
        <v>0</v>
      </c>
      <c r="I243" s="28"/>
      <c r="J243" s="28"/>
      <c r="K243" s="28"/>
      <c r="L243" s="48">
        <f t="shared" si="7"/>
        <v>0</v>
      </c>
    </row>
    <row r="244" spans="1:12" ht="27.6" hidden="1" x14ac:dyDescent="0.3">
      <c r="A244" s="6">
        <v>7476</v>
      </c>
      <c r="B244" s="7">
        <v>3117</v>
      </c>
      <c r="C244" s="7" t="s">
        <v>241</v>
      </c>
      <c r="H244" s="51">
        <f t="shared" si="6"/>
        <v>0</v>
      </c>
      <c r="I244" s="28"/>
      <c r="J244" s="28"/>
      <c r="K244" s="28"/>
      <c r="L244" s="48">
        <f t="shared" si="7"/>
        <v>0</v>
      </c>
    </row>
    <row r="245" spans="1:12" x14ac:dyDescent="0.3">
      <c r="A245" s="62">
        <v>7477</v>
      </c>
      <c r="B245" s="63">
        <v>3111</v>
      </c>
      <c r="C245" s="63" t="s">
        <v>242</v>
      </c>
      <c r="D245" s="34">
        <v>1</v>
      </c>
      <c r="E245" s="27">
        <v>2</v>
      </c>
      <c r="F245" s="37">
        <v>0.21</v>
      </c>
      <c r="G245" s="35">
        <v>2.21</v>
      </c>
      <c r="H245" s="53">
        <f t="shared" si="6"/>
        <v>0.14000000000000001</v>
      </c>
      <c r="I245" s="36">
        <v>53691</v>
      </c>
      <c r="J245" s="36">
        <v>18255</v>
      </c>
      <c r="K245" s="42">
        <v>1073</v>
      </c>
      <c r="L245" s="46">
        <f t="shared" si="7"/>
        <v>73019</v>
      </c>
    </row>
    <row r="246" spans="1:12" ht="27.6" hidden="1" x14ac:dyDescent="0.3">
      <c r="A246" s="6">
        <v>7478</v>
      </c>
      <c r="B246" s="7">
        <v>3117</v>
      </c>
      <c r="C246" s="7" t="s">
        <v>243</v>
      </c>
      <c r="H246" s="51">
        <f t="shared" si="6"/>
        <v>0</v>
      </c>
      <c r="I246" s="28"/>
      <c r="J246" s="28"/>
      <c r="K246" s="28"/>
      <c r="L246" s="48">
        <f t="shared" si="7"/>
        <v>0</v>
      </c>
    </row>
    <row r="247" spans="1:12" ht="27.6" hidden="1" x14ac:dyDescent="0.3">
      <c r="A247" s="6">
        <v>7480</v>
      </c>
      <c r="B247" s="7">
        <v>3117</v>
      </c>
      <c r="C247" s="7" t="s">
        <v>244</v>
      </c>
      <c r="H247" s="51">
        <f t="shared" si="6"/>
        <v>0</v>
      </c>
      <c r="I247" s="28"/>
      <c r="J247" s="28"/>
      <c r="K247" s="28"/>
      <c r="L247" s="48">
        <f t="shared" si="7"/>
        <v>0</v>
      </c>
    </row>
    <row r="248" spans="1:12" x14ac:dyDescent="0.3">
      <c r="A248" s="62">
        <v>7481</v>
      </c>
      <c r="B248" s="63">
        <v>3111</v>
      </c>
      <c r="C248" s="63" t="s">
        <v>245</v>
      </c>
      <c r="D248" s="34">
        <v>1</v>
      </c>
      <c r="E248" s="27">
        <v>2</v>
      </c>
      <c r="F248" s="37">
        <v>0.28999999999999998</v>
      </c>
      <c r="G248" s="35">
        <v>2.29</v>
      </c>
      <c r="H248" s="52">
        <f t="shared" si="6"/>
        <v>0.193</v>
      </c>
      <c r="I248" s="36">
        <v>74144</v>
      </c>
      <c r="J248" s="36">
        <v>25209</v>
      </c>
      <c r="K248" s="42">
        <v>1482</v>
      </c>
      <c r="L248" s="46">
        <f t="shared" si="7"/>
        <v>100835</v>
      </c>
    </row>
    <row r="249" spans="1:12" ht="27.6" hidden="1" x14ac:dyDescent="0.3">
      <c r="A249" s="6">
        <v>7482</v>
      </c>
      <c r="B249" s="7">
        <v>3113</v>
      </c>
      <c r="C249" s="7" t="s">
        <v>246</v>
      </c>
      <c r="H249" s="51">
        <f t="shared" si="6"/>
        <v>0</v>
      </c>
      <c r="I249" s="28"/>
      <c r="J249" s="28"/>
      <c r="K249" s="28"/>
      <c r="L249" s="48">
        <f t="shared" si="7"/>
        <v>0</v>
      </c>
    </row>
    <row r="250" spans="1:12" x14ac:dyDescent="0.3">
      <c r="A250" s="62">
        <v>7483</v>
      </c>
      <c r="B250" s="63">
        <v>3111</v>
      </c>
      <c r="C250" s="63" t="s">
        <v>247</v>
      </c>
      <c r="D250" s="34">
        <v>2</v>
      </c>
      <c r="E250" s="27">
        <v>5.0810000000000004</v>
      </c>
      <c r="F250" s="34">
        <v>0.59699999999999998</v>
      </c>
      <c r="G250" s="35">
        <v>5.6779999999999999</v>
      </c>
      <c r="H250" s="52">
        <f t="shared" si="6"/>
        <v>0.39800000000000002</v>
      </c>
      <c r="I250" s="36">
        <v>152635</v>
      </c>
      <c r="J250" s="36">
        <v>51896</v>
      </c>
      <c r="K250" s="42">
        <v>3052</v>
      </c>
      <c r="L250" s="46">
        <f t="shared" si="7"/>
        <v>207583</v>
      </c>
    </row>
    <row r="251" spans="1:12" ht="27.6" hidden="1" x14ac:dyDescent="0.3">
      <c r="A251" s="6">
        <v>7484</v>
      </c>
      <c r="B251" s="7">
        <v>3113</v>
      </c>
      <c r="C251" s="7" t="s">
        <v>248</v>
      </c>
      <c r="H251" s="51">
        <f t="shared" si="6"/>
        <v>0</v>
      </c>
      <c r="I251" s="28"/>
      <c r="J251" s="28"/>
      <c r="K251" s="28"/>
      <c r="L251" s="48">
        <f t="shared" si="7"/>
        <v>0</v>
      </c>
    </row>
    <row r="252" spans="1:12" x14ac:dyDescent="0.3">
      <c r="A252" s="62">
        <v>7485</v>
      </c>
      <c r="B252" s="63">
        <v>3111</v>
      </c>
      <c r="C252" s="63" t="s">
        <v>249</v>
      </c>
      <c r="D252" s="34">
        <v>2</v>
      </c>
      <c r="E252" s="27">
        <v>3</v>
      </c>
      <c r="F252" s="34">
        <v>0.69299999999999995</v>
      </c>
      <c r="G252" s="35">
        <v>3.6930000000000001</v>
      </c>
      <c r="H252" s="52">
        <f t="shared" si="6"/>
        <v>0.46200000000000002</v>
      </c>
      <c r="I252" s="36">
        <v>177180</v>
      </c>
      <c r="J252" s="36">
        <v>60241</v>
      </c>
      <c r="K252" s="42">
        <v>3543</v>
      </c>
      <c r="L252" s="46">
        <f t="shared" si="7"/>
        <v>240964</v>
      </c>
    </row>
    <row r="253" spans="1:12" ht="27.6" hidden="1" x14ac:dyDescent="0.3">
      <c r="A253" s="6">
        <v>7486</v>
      </c>
      <c r="B253" s="7">
        <v>3113</v>
      </c>
      <c r="C253" s="7" t="s">
        <v>250</v>
      </c>
      <c r="H253" s="51">
        <f t="shared" si="6"/>
        <v>0</v>
      </c>
      <c r="I253" s="28"/>
      <c r="J253" s="28"/>
      <c r="K253" s="28"/>
      <c r="L253" s="48">
        <f t="shared" si="7"/>
        <v>0</v>
      </c>
    </row>
    <row r="254" spans="1:12" hidden="1" x14ac:dyDescent="0.3">
      <c r="A254" s="6">
        <v>7487</v>
      </c>
      <c r="B254" s="7">
        <v>3113</v>
      </c>
      <c r="C254" s="7" t="s">
        <v>251</v>
      </c>
      <c r="H254" s="51">
        <f t="shared" si="6"/>
        <v>0</v>
      </c>
      <c r="I254" s="28"/>
      <c r="J254" s="28"/>
      <c r="K254" s="28"/>
      <c r="L254" s="48">
        <f t="shared" si="7"/>
        <v>0</v>
      </c>
    </row>
    <row r="255" spans="1:12" ht="27.6" hidden="1" x14ac:dyDescent="0.3">
      <c r="A255" s="6">
        <v>7488</v>
      </c>
      <c r="B255" s="7">
        <v>3117</v>
      </c>
      <c r="C255" s="7" t="s">
        <v>252</v>
      </c>
      <c r="H255" s="51">
        <f t="shared" si="6"/>
        <v>0</v>
      </c>
      <c r="I255" s="28"/>
      <c r="J255" s="28"/>
      <c r="K255" s="28"/>
      <c r="L255" s="48">
        <f t="shared" si="7"/>
        <v>0</v>
      </c>
    </row>
    <row r="256" spans="1:12" ht="27.6" hidden="1" x14ac:dyDescent="0.3">
      <c r="A256" s="6">
        <v>7489</v>
      </c>
      <c r="B256" s="7">
        <v>3117</v>
      </c>
      <c r="C256" s="7" t="s">
        <v>253</v>
      </c>
      <c r="H256" s="51">
        <f t="shared" si="6"/>
        <v>0</v>
      </c>
      <c r="I256" s="28"/>
      <c r="J256" s="28"/>
      <c r="K256" s="28"/>
      <c r="L256" s="48">
        <f t="shared" si="7"/>
        <v>0</v>
      </c>
    </row>
    <row r="257" spans="1:12" ht="26.4" x14ac:dyDescent="0.3">
      <c r="A257" s="62">
        <v>7490</v>
      </c>
      <c r="B257" s="63">
        <v>3117</v>
      </c>
      <c r="C257" s="63" t="s">
        <v>254</v>
      </c>
      <c r="D257" s="34">
        <v>1</v>
      </c>
      <c r="E257" s="27">
        <v>3.806</v>
      </c>
      <c r="F257" s="34">
        <v>0.23499999999999999</v>
      </c>
      <c r="G257" s="35">
        <v>4.0410000000000004</v>
      </c>
      <c r="H257" s="52">
        <f t="shared" si="6"/>
        <v>0.157</v>
      </c>
      <c r="I257" s="36">
        <v>60083</v>
      </c>
      <c r="J257" s="36">
        <v>20428</v>
      </c>
      <c r="K257" s="42">
        <v>1201</v>
      </c>
      <c r="L257" s="46">
        <f t="shared" si="7"/>
        <v>81712</v>
      </c>
    </row>
    <row r="258" spans="1:12" x14ac:dyDescent="0.3">
      <c r="A258" s="62">
        <v>7492</v>
      </c>
      <c r="B258" s="63">
        <v>3111</v>
      </c>
      <c r="C258" s="63" t="s">
        <v>255</v>
      </c>
      <c r="D258" s="34">
        <v>1</v>
      </c>
      <c r="E258" s="27">
        <v>7.7667000000000002</v>
      </c>
      <c r="F258" s="34">
        <v>0.17699999999999999</v>
      </c>
      <c r="G258" s="35">
        <v>7.9436999999999998</v>
      </c>
      <c r="H258" s="52">
        <f t="shared" si="6"/>
        <v>0.11799999999999999</v>
      </c>
      <c r="I258" s="36">
        <v>45254</v>
      </c>
      <c r="J258" s="36">
        <v>15386</v>
      </c>
      <c r="K258" s="42">
        <v>905</v>
      </c>
      <c r="L258" s="46">
        <f t="shared" si="7"/>
        <v>61545</v>
      </c>
    </row>
    <row r="259" spans="1:12" hidden="1" x14ac:dyDescent="0.3">
      <c r="A259" s="6">
        <v>7493</v>
      </c>
      <c r="B259" s="7">
        <v>3113</v>
      </c>
      <c r="C259" s="7" t="s">
        <v>256</v>
      </c>
      <c r="H259" s="51">
        <f t="shared" si="6"/>
        <v>0</v>
      </c>
      <c r="I259" s="28"/>
      <c r="J259" s="28"/>
      <c r="K259" s="28"/>
      <c r="L259" s="48">
        <f t="shared" si="7"/>
        <v>0</v>
      </c>
    </row>
    <row r="260" spans="1:12" ht="27.6" hidden="1" x14ac:dyDescent="0.3">
      <c r="A260" s="6">
        <v>7495</v>
      </c>
      <c r="B260" s="7">
        <v>3117</v>
      </c>
      <c r="C260" s="7" t="s">
        <v>257</v>
      </c>
      <c r="H260" s="51">
        <f t="shared" si="6"/>
        <v>0</v>
      </c>
      <c r="I260" s="28"/>
      <c r="J260" s="28"/>
      <c r="K260" s="28"/>
      <c r="L260" s="48">
        <f t="shared" si="7"/>
        <v>0</v>
      </c>
    </row>
    <row r="261" spans="1:12" ht="27.6" hidden="1" x14ac:dyDescent="0.3">
      <c r="A261" s="6">
        <v>7496</v>
      </c>
      <c r="B261" s="7">
        <v>3117</v>
      </c>
      <c r="C261" s="7" t="s">
        <v>258</v>
      </c>
      <c r="H261" s="51">
        <f t="shared" si="6"/>
        <v>0</v>
      </c>
      <c r="I261" s="28"/>
      <c r="J261" s="28"/>
      <c r="K261" s="28"/>
      <c r="L261" s="48">
        <f t="shared" si="7"/>
        <v>0</v>
      </c>
    </row>
    <row r="262" spans="1:12" x14ac:dyDescent="0.3">
      <c r="A262" s="64">
        <v>7515</v>
      </c>
      <c r="B262" s="65">
        <v>3111</v>
      </c>
      <c r="C262" s="65" t="s">
        <v>259</v>
      </c>
      <c r="D262" s="34">
        <v>1</v>
      </c>
      <c r="E262" s="27">
        <v>2</v>
      </c>
      <c r="F262" s="34">
        <v>0.21</v>
      </c>
      <c r="G262" s="35">
        <v>2.21</v>
      </c>
      <c r="H262" s="52">
        <f t="shared" si="6"/>
        <v>0.14000000000000001</v>
      </c>
      <c r="I262" s="36">
        <v>53691</v>
      </c>
      <c r="J262" s="36">
        <v>18255</v>
      </c>
      <c r="K262" s="42">
        <v>1073</v>
      </c>
      <c r="L262" s="46">
        <f t="shared" si="7"/>
        <v>73019</v>
      </c>
    </row>
    <row r="263" spans="1:12" hidden="1" x14ac:dyDescent="0.3">
      <c r="A263" s="9">
        <v>7516</v>
      </c>
      <c r="B263" s="10">
        <v>3141</v>
      </c>
      <c r="C263" s="15" t="s">
        <v>260</v>
      </c>
      <c r="H263" s="51">
        <f t="shared" si="6"/>
        <v>0</v>
      </c>
      <c r="I263" s="28"/>
      <c r="J263" s="28"/>
      <c r="K263" s="28"/>
      <c r="L263" s="48">
        <f t="shared" si="7"/>
        <v>0</v>
      </c>
    </row>
    <row r="264" spans="1:12" ht="26.4" x14ac:dyDescent="0.3">
      <c r="A264" s="62">
        <v>7498</v>
      </c>
      <c r="B264" s="63">
        <v>3111</v>
      </c>
      <c r="C264" s="63" t="s">
        <v>261</v>
      </c>
      <c r="D264" s="34">
        <v>4</v>
      </c>
      <c r="E264" s="27">
        <v>8.8000000000000007</v>
      </c>
      <c r="F264" s="34">
        <v>0.64500000000000002</v>
      </c>
      <c r="G264" s="35">
        <v>9.4450000000000003</v>
      </c>
      <c r="H264" s="52">
        <f t="shared" ref="H264:H300" si="8">ROUND(F264/12*8,3)</f>
        <v>0.43</v>
      </c>
      <c r="I264" s="36">
        <v>164907</v>
      </c>
      <c r="J264" s="36">
        <v>56068</v>
      </c>
      <c r="K264" s="42">
        <v>3298</v>
      </c>
      <c r="L264" s="46">
        <f t="shared" ref="L264:L300" si="9">SUM(I264:K264)</f>
        <v>224273</v>
      </c>
    </row>
    <row r="265" spans="1:12" ht="26.4" x14ac:dyDescent="0.3">
      <c r="A265" s="62">
        <v>7499</v>
      </c>
      <c r="B265" s="63">
        <v>3111</v>
      </c>
      <c r="C265" s="63" t="s">
        <v>262</v>
      </c>
      <c r="D265" s="34">
        <v>3</v>
      </c>
      <c r="E265" s="27">
        <v>10</v>
      </c>
      <c r="F265" s="34">
        <v>0.80600000000000005</v>
      </c>
      <c r="G265" s="35">
        <v>10.805999999999999</v>
      </c>
      <c r="H265" s="52">
        <f t="shared" si="8"/>
        <v>0.53700000000000003</v>
      </c>
      <c r="I265" s="36">
        <v>206070</v>
      </c>
      <c r="J265" s="36">
        <v>70064</v>
      </c>
      <c r="K265" s="42">
        <v>4121</v>
      </c>
      <c r="L265" s="46">
        <f t="shared" si="9"/>
        <v>280255</v>
      </c>
    </row>
    <row r="266" spans="1:12" ht="27.6" hidden="1" x14ac:dyDescent="0.3">
      <c r="A266" s="6">
        <v>7500</v>
      </c>
      <c r="B266" s="7">
        <v>3113</v>
      </c>
      <c r="C266" s="7" t="s">
        <v>263</v>
      </c>
      <c r="H266" s="51">
        <f t="shared" si="8"/>
        <v>0</v>
      </c>
      <c r="I266" s="28"/>
      <c r="J266" s="28"/>
      <c r="K266" s="28"/>
      <c r="L266" s="48">
        <f t="shared" si="9"/>
        <v>0</v>
      </c>
    </row>
    <row r="267" spans="1:12" ht="27.6" hidden="1" x14ac:dyDescent="0.3">
      <c r="A267" s="6">
        <v>7501</v>
      </c>
      <c r="B267" s="7">
        <v>3113</v>
      </c>
      <c r="C267" s="7" t="s">
        <v>264</v>
      </c>
      <c r="H267" s="51">
        <f t="shared" si="8"/>
        <v>0</v>
      </c>
      <c r="I267" s="28"/>
      <c r="J267" s="28"/>
      <c r="K267" s="28"/>
      <c r="L267" s="48">
        <f t="shared" si="9"/>
        <v>0</v>
      </c>
    </row>
    <row r="268" spans="1:12" ht="41.4" hidden="1" x14ac:dyDescent="0.3">
      <c r="A268" s="6">
        <v>7503</v>
      </c>
      <c r="B268" s="7">
        <v>3231</v>
      </c>
      <c r="C268" s="7" t="s">
        <v>265</v>
      </c>
      <c r="H268" s="51">
        <f t="shared" si="8"/>
        <v>0</v>
      </c>
      <c r="I268" s="28"/>
      <c r="J268" s="28"/>
      <c r="K268" s="28"/>
      <c r="L268" s="48">
        <f t="shared" si="9"/>
        <v>0</v>
      </c>
    </row>
    <row r="269" spans="1:12" ht="41.4" hidden="1" x14ac:dyDescent="0.3">
      <c r="A269" s="6">
        <v>7504</v>
      </c>
      <c r="B269" s="7">
        <v>3233</v>
      </c>
      <c r="C269" s="7" t="s">
        <v>266</v>
      </c>
      <c r="H269" s="51">
        <f t="shared" si="8"/>
        <v>0</v>
      </c>
      <c r="I269" s="28"/>
      <c r="J269" s="28"/>
      <c r="K269" s="28"/>
      <c r="L269" s="48">
        <f t="shared" si="9"/>
        <v>0</v>
      </c>
    </row>
    <row r="270" spans="1:12" ht="27.6" hidden="1" x14ac:dyDescent="0.3">
      <c r="A270" s="9">
        <v>7509</v>
      </c>
      <c r="B270" s="10">
        <v>3117</v>
      </c>
      <c r="C270" s="10" t="s">
        <v>267</v>
      </c>
      <c r="H270" s="51">
        <f t="shared" si="8"/>
        <v>0</v>
      </c>
      <c r="I270" s="28"/>
      <c r="J270" s="28"/>
      <c r="K270" s="28"/>
      <c r="L270" s="48">
        <f t="shared" si="9"/>
        <v>0</v>
      </c>
    </row>
    <row r="271" spans="1:12" ht="27.6" hidden="1" x14ac:dyDescent="0.3">
      <c r="A271" s="6">
        <v>7510</v>
      </c>
      <c r="B271" s="7">
        <v>3117</v>
      </c>
      <c r="C271" s="7" t="s">
        <v>268</v>
      </c>
      <c r="H271" s="51">
        <f t="shared" si="8"/>
        <v>0</v>
      </c>
      <c r="I271" s="28"/>
      <c r="J271" s="28"/>
      <c r="K271" s="28"/>
      <c r="L271" s="48">
        <f t="shared" si="9"/>
        <v>0</v>
      </c>
    </row>
    <row r="272" spans="1:12" ht="27.6" hidden="1" x14ac:dyDescent="0.3">
      <c r="A272" s="6">
        <v>7511</v>
      </c>
      <c r="B272" s="7">
        <v>3117</v>
      </c>
      <c r="C272" s="7" t="s">
        <v>269</v>
      </c>
      <c r="H272" s="51">
        <f t="shared" si="8"/>
        <v>0</v>
      </c>
      <c r="I272" s="28"/>
      <c r="J272" s="28"/>
      <c r="K272" s="28"/>
      <c r="L272" s="48">
        <f t="shared" si="9"/>
        <v>0</v>
      </c>
    </row>
    <row r="273" spans="1:12" ht="27.6" hidden="1" x14ac:dyDescent="0.3">
      <c r="A273" s="6">
        <v>7512</v>
      </c>
      <c r="B273" s="7">
        <v>3117</v>
      </c>
      <c r="C273" s="7" t="s">
        <v>270</v>
      </c>
      <c r="H273" s="51">
        <f t="shared" si="8"/>
        <v>0</v>
      </c>
      <c r="I273" s="28"/>
      <c r="J273" s="28"/>
      <c r="K273" s="28"/>
      <c r="L273" s="48">
        <f t="shared" si="9"/>
        <v>0</v>
      </c>
    </row>
    <row r="274" spans="1:12" x14ac:dyDescent="0.3">
      <c r="A274" s="62">
        <v>7513</v>
      </c>
      <c r="B274" s="63">
        <v>3111</v>
      </c>
      <c r="C274" s="63" t="s">
        <v>271</v>
      </c>
      <c r="D274" s="34">
        <v>1</v>
      </c>
      <c r="E274" s="27">
        <v>2</v>
      </c>
      <c r="F274" s="34">
        <v>0.27900000000000003</v>
      </c>
      <c r="G274" s="35">
        <v>2.2789999999999999</v>
      </c>
      <c r="H274" s="52">
        <f t="shared" si="8"/>
        <v>0.186</v>
      </c>
      <c r="I274" s="36">
        <v>71332</v>
      </c>
      <c r="J274" s="36">
        <v>24253</v>
      </c>
      <c r="K274" s="42">
        <v>1426</v>
      </c>
      <c r="L274" s="46">
        <f t="shared" si="9"/>
        <v>97011</v>
      </c>
    </row>
    <row r="275" spans="1:12" x14ac:dyDescent="0.3">
      <c r="A275" s="66">
        <v>7514</v>
      </c>
      <c r="B275" s="63">
        <v>3113</v>
      </c>
      <c r="C275" s="63" t="s">
        <v>272</v>
      </c>
      <c r="D275" s="34">
        <v>1</v>
      </c>
      <c r="E275" s="27">
        <v>7</v>
      </c>
      <c r="F275" s="34">
        <v>0.40300000000000002</v>
      </c>
      <c r="G275" s="35">
        <v>7.4029999999999996</v>
      </c>
      <c r="H275" s="52">
        <f t="shared" si="8"/>
        <v>0.26900000000000002</v>
      </c>
      <c r="I275" s="36">
        <v>103035</v>
      </c>
      <c r="J275" s="36">
        <v>35032</v>
      </c>
      <c r="K275" s="42">
        <v>2060</v>
      </c>
      <c r="L275" s="46">
        <f t="shared" si="9"/>
        <v>140127</v>
      </c>
    </row>
    <row r="276" spans="1:12" hidden="1" x14ac:dyDescent="0.3">
      <c r="A276" s="6">
        <v>7601</v>
      </c>
      <c r="B276" s="7">
        <v>3111</v>
      </c>
      <c r="C276" s="7" t="s">
        <v>273</v>
      </c>
      <c r="H276" s="51">
        <f t="shared" si="8"/>
        <v>0</v>
      </c>
      <c r="I276" s="28"/>
      <c r="J276" s="28"/>
      <c r="K276" s="28"/>
      <c r="L276" s="48">
        <f t="shared" si="9"/>
        <v>0</v>
      </c>
    </row>
    <row r="277" spans="1:12" ht="26.4" x14ac:dyDescent="0.3">
      <c r="A277" s="62">
        <v>7602</v>
      </c>
      <c r="B277" s="63">
        <v>3111</v>
      </c>
      <c r="C277" s="63" t="s">
        <v>274</v>
      </c>
      <c r="D277" s="34">
        <v>1</v>
      </c>
      <c r="E277" s="27">
        <v>5.9</v>
      </c>
      <c r="F277" s="37">
        <v>0.1</v>
      </c>
      <c r="G277" s="35">
        <v>6</v>
      </c>
      <c r="H277" s="52">
        <f t="shared" si="8"/>
        <v>6.7000000000000004E-2</v>
      </c>
      <c r="I277" s="36">
        <v>25567</v>
      </c>
      <c r="J277" s="36">
        <v>8693</v>
      </c>
      <c r="K277" s="42">
        <v>511</v>
      </c>
      <c r="L277" s="46">
        <f t="shared" si="9"/>
        <v>34771</v>
      </c>
    </row>
    <row r="278" spans="1:12" x14ac:dyDescent="0.3">
      <c r="A278" s="62">
        <v>7603</v>
      </c>
      <c r="B278" s="63">
        <v>3111</v>
      </c>
      <c r="C278" s="63" t="s">
        <v>275</v>
      </c>
      <c r="D278" s="34">
        <v>2</v>
      </c>
      <c r="E278" s="27">
        <v>5.2</v>
      </c>
      <c r="F278" s="37">
        <v>0.6</v>
      </c>
      <c r="G278" s="35">
        <v>5.8</v>
      </c>
      <c r="H278" s="53">
        <f t="shared" si="8"/>
        <v>0.4</v>
      </c>
      <c r="I278" s="36">
        <v>153402</v>
      </c>
      <c r="J278" s="36">
        <v>52157</v>
      </c>
      <c r="K278" s="42">
        <v>3068</v>
      </c>
      <c r="L278" s="46">
        <f t="shared" si="9"/>
        <v>208627</v>
      </c>
    </row>
    <row r="279" spans="1:12" ht="26.4" x14ac:dyDescent="0.3">
      <c r="A279" s="62">
        <v>7604</v>
      </c>
      <c r="B279" s="63">
        <v>3111</v>
      </c>
      <c r="C279" s="63" t="s">
        <v>276</v>
      </c>
      <c r="D279" s="34">
        <v>2</v>
      </c>
      <c r="E279" s="27">
        <v>17</v>
      </c>
      <c r="F279" s="34">
        <v>0.45200000000000001</v>
      </c>
      <c r="G279" s="35">
        <v>17.452000000000002</v>
      </c>
      <c r="H279" s="52">
        <f t="shared" si="8"/>
        <v>0.30099999999999999</v>
      </c>
      <c r="I279" s="36">
        <v>115563</v>
      </c>
      <c r="J279" s="36">
        <v>39291</v>
      </c>
      <c r="K279" s="42">
        <v>2311</v>
      </c>
      <c r="L279" s="46">
        <f t="shared" si="9"/>
        <v>157165</v>
      </c>
    </row>
    <row r="280" spans="1:12" hidden="1" x14ac:dyDescent="0.3">
      <c r="A280" s="6">
        <v>7605</v>
      </c>
      <c r="B280" s="7">
        <v>3111</v>
      </c>
      <c r="C280" s="7" t="s">
        <v>277</v>
      </c>
      <c r="H280" s="51">
        <f t="shared" si="8"/>
        <v>0</v>
      </c>
      <c r="I280" s="28"/>
      <c r="J280" s="28"/>
      <c r="K280" s="28"/>
      <c r="L280" s="48">
        <f t="shared" si="9"/>
        <v>0</v>
      </c>
    </row>
    <row r="281" spans="1:12" x14ac:dyDescent="0.3">
      <c r="A281" s="62">
        <v>7606</v>
      </c>
      <c r="B281" s="63">
        <v>3111</v>
      </c>
      <c r="C281" s="63" t="s">
        <v>278</v>
      </c>
      <c r="D281" s="34">
        <v>1</v>
      </c>
      <c r="E281" s="27">
        <v>2</v>
      </c>
      <c r="F281" s="34">
        <v>0.21</v>
      </c>
      <c r="G281" s="35">
        <v>2.21</v>
      </c>
      <c r="H281" s="52">
        <f t="shared" si="8"/>
        <v>0.14000000000000001</v>
      </c>
      <c r="I281" s="36">
        <v>53691</v>
      </c>
      <c r="J281" s="36">
        <v>18255</v>
      </c>
      <c r="K281" s="42">
        <v>1073</v>
      </c>
      <c r="L281" s="46">
        <f t="shared" si="9"/>
        <v>73019</v>
      </c>
    </row>
    <row r="282" spans="1:12" hidden="1" x14ac:dyDescent="0.3">
      <c r="A282" s="6">
        <v>7607</v>
      </c>
      <c r="B282" s="7">
        <v>3111</v>
      </c>
      <c r="C282" s="7" t="s">
        <v>279</v>
      </c>
      <c r="H282" s="51">
        <f t="shared" si="8"/>
        <v>0</v>
      </c>
      <c r="I282" s="28"/>
      <c r="J282" s="28"/>
      <c r="K282" s="28"/>
      <c r="L282" s="48">
        <f t="shared" si="9"/>
        <v>0</v>
      </c>
    </row>
    <row r="283" spans="1:12" hidden="1" x14ac:dyDescent="0.3">
      <c r="A283" s="6">
        <v>7608</v>
      </c>
      <c r="B283" s="7">
        <v>3111</v>
      </c>
      <c r="C283" s="7" t="s">
        <v>280</v>
      </c>
      <c r="H283" s="51">
        <f t="shared" si="8"/>
        <v>0</v>
      </c>
      <c r="I283" s="28"/>
      <c r="J283" s="28"/>
      <c r="K283" s="28"/>
      <c r="L283" s="48">
        <f t="shared" si="9"/>
        <v>0</v>
      </c>
    </row>
    <row r="284" spans="1:12" hidden="1" x14ac:dyDescent="0.3">
      <c r="A284" s="6">
        <v>7609</v>
      </c>
      <c r="B284" s="7">
        <v>3111</v>
      </c>
      <c r="C284" s="7" t="s">
        <v>281</v>
      </c>
      <c r="H284" s="51">
        <f t="shared" si="8"/>
        <v>0</v>
      </c>
      <c r="I284" s="28"/>
      <c r="J284" s="28"/>
      <c r="K284" s="28"/>
      <c r="L284" s="48">
        <f t="shared" si="9"/>
        <v>0</v>
      </c>
    </row>
    <row r="285" spans="1:12" hidden="1" x14ac:dyDescent="0.3">
      <c r="A285" s="6">
        <v>7610</v>
      </c>
      <c r="B285" s="7">
        <v>3117</v>
      </c>
      <c r="C285" s="7" t="s">
        <v>282</v>
      </c>
      <c r="H285" s="51">
        <f t="shared" si="8"/>
        <v>0</v>
      </c>
      <c r="I285" s="28"/>
      <c r="J285" s="28"/>
      <c r="K285" s="28"/>
      <c r="L285" s="48">
        <f t="shared" si="9"/>
        <v>0</v>
      </c>
    </row>
    <row r="286" spans="1:12" ht="41.4" hidden="1" x14ac:dyDescent="0.3">
      <c r="A286" s="6">
        <v>7611</v>
      </c>
      <c r="B286" s="7">
        <v>3117</v>
      </c>
      <c r="C286" s="7" t="s">
        <v>283</v>
      </c>
      <c r="H286" s="51">
        <f t="shared" si="8"/>
        <v>0</v>
      </c>
      <c r="I286" s="28"/>
      <c r="J286" s="28"/>
      <c r="K286" s="28"/>
      <c r="L286" s="48">
        <f t="shared" si="9"/>
        <v>0</v>
      </c>
    </row>
    <row r="287" spans="1:12" ht="27.6" hidden="1" x14ac:dyDescent="0.3">
      <c r="A287" s="6">
        <v>7612</v>
      </c>
      <c r="B287" s="7">
        <v>3117</v>
      </c>
      <c r="C287" s="7" t="s">
        <v>284</v>
      </c>
      <c r="H287" s="51">
        <f t="shared" si="8"/>
        <v>0</v>
      </c>
      <c r="I287" s="28"/>
      <c r="J287" s="28"/>
      <c r="K287" s="28"/>
      <c r="L287" s="48">
        <f t="shared" si="9"/>
        <v>0</v>
      </c>
    </row>
    <row r="288" spans="1:12" ht="27.6" hidden="1" x14ac:dyDescent="0.3">
      <c r="A288" s="6">
        <v>7613</v>
      </c>
      <c r="B288" s="7">
        <v>3117</v>
      </c>
      <c r="C288" s="7" t="s">
        <v>285</v>
      </c>
      <c r="H288" s="51">
        <f t="shared" si="8"/>
        <v>0</v>
      </c>
      <c r="I288" s="28"/>
      <c r="J288" s="28"/>
      <c r="K288" s="28"/>
      <c r="L288" s="48">
        <f t="shared" si="9"/>
        <v>0</v>
      </c>
    </row>
    <row r="289" spans="1:12" ht="27.6" hidden="1" x14ac:dyDescent="0.3">
      <c r="A289" s="6">
        <v>7614</v>
      </c>
      <c r="B289" s="7">
        <v>3113</v>
      </c>
      <c r="C289" s="7" t="s">
        <v>286</v>
      </c>
      <c r="H289" s="51">
        <f t="shared" si="8"/>
        <v>0</v>
      </c>
      <c r="I289" s="28"/>
      <c r="J289" s="28"/>
      <c r="K289" s="28"/>
      <c r="L289" s="48">
        <f t="shared" si="9"/>
        <v>0</v>
      </c>
    </row>
    <row r="290" spans="1:12" ht="27.6" hidden="1" x14ac:dyDescent="0.3">
      <c r="A290" s="6">
        <v>7615</v>
      </c>
      <c r="B290" s="7">
        <v>3113</v>
      </c>
      <c r="C290" s="10" t="s">
        <v>287</v>
      </c>
      <c r="H290" s="51">
        <f t="shared" si="8"/>
        <v>0</v>
      </c>
      <c r="I290" s="28"/>
      <c r="J290" s="28"/>
      <c r="K290" s="28"/>
      <c r="L290" s="48">
        <f t="shared" si="9"/>
        <v>0</v>
      </c>
    </row>
    <row r="291" spans="1:12" ht="27.6" hidden="1" x14ac:dyDescent="0.3">
      <c r="A291" s="6">
        <v>7616</v>
      </c>
      <c r="B291" s="7">
        <v>3113</v>
      </c>
      <c r="C291" s="7" t="s">
        <v>288</v>
      </c>
      <c r="H291" s="51">
        <f t="shared" si="8"/>
        <v>0</v>
      </c>
      <c r="I291" s="28"/>
      <c r="J291" s="28"/>
      <c r="K291" s="28"/>
      <c r="L291" s="48">
        <f t="shared" si="9"/>
        <v>0</v>
      </c>
    </row>
    <row r="292" spans="1:12" ht="41.4" hidden="1" x14ac:dyDescent="0.3">
      <c r="A292" s="6">
        <v>7617</v>
      </c>
      <c r="B292" s="7">
        <v>3113</v>
      </c>
      <c r="C292" s="7" t="s">
        <v>289</v>
      </c>
      <c r="H292" s="51">
        <f t="shared" si="8"/>
        <v>0</v>
      </c>
      <c r="I292" s="28"/>
      <c r="J292" s="28"/>
      <c r="K292" s="28"/>
      <c r="L292" s="48">
        <f t="shared" si="9"/>
        <v>0</v>
      </c>
    </row>
    <row r="293" spans="1:12" ht="27.6" hidden="1" x14ac:dyDescent="0.3">
      <c r="A293" s="6">
        <v>7618</v>
      </c>
      <c r="B293" s="7">
        <v>3113</v>
      </c>
      <c r="C293" s="7" t="s">
        <v>290</v>
      </c>
      <c r="H293" s="51">
        <f t="shared" si="8"/>
        <v>0</v>
      </c>
      <c r="I293" s="28"/>
      <c r="J293" s="28"/>
      <c r="K293" s="28"/>
      <c r="L293" s="48">
        <f t="shared" si="9"/>
        <v>0</v>
      </c>
    </row>
    <row r="294" spans="1:12" ht="27.6" hidden="1" x14ac:dyDescent="0.3">
      <c r="A294" s="9">
        <v>7619</v>
      </c>
      <c r="B294" s="10">
        <v>3117</v>
      </c>
      <c r="C294" s="10" t="s">
        <v>291</v>
      </c>
      <c r="H294" s="51">
        <f t="shared" si="8"/>
        <v>0</v>
      </c>
      <c r="I294" s="28"/>
      <c r="J294" s="28"/>
      <c r="K294" s="28"/>
      <c r="L294" s="48">
        <f t="shared" si="9"/>
        <v>0</v>
      </c>
    </row>
    <row r="295" spans="1:12" ht="27.6" hidden="1" x14ac:dyDescent="0.3">
      <c r="A295" s="6">
        <v>7620</v>
      </c>
      <c r="B295" s="7">
        <v>3113</v>
      </c>
      <c r="C295" s="7" t="s">
        <v>292</v>
      </c>
      <c r="H295" s="51">
        <f t="shared" si="8"/>
        <v>0</v>
      </c>
      <c r="I295" s="28"/>
      <c r="J295" s="28"/>
      <c r="K295" s="28"/>
      <c r="L295" s="48">
        <f t="shared" si="9"/>
        <v>0</v>
      </c>
    </row>
    <row r="296" spans="1:12" ht="27.6" hidden="1" x14ac:dyDescent="0.3">
      <c r="A296" s="6">
        <v>7621</v>
      </c>
      <c r="B296" s="7">
        <v>3233</v>
      </c>
      <c r="C296" s="7" t="s">
        <v>293</v>
      </c>
      <c r="H296" s="51">
        <f t="shared" si="8"/>
        <v>0</v>
      </c>
      <c r="I296" s="28"/>
      <c r="J296" s="28"/>
      <c r="K296" s="28"/>
      <c r="L296" s="48">
        <f t="shared" si="9"/>
        <v>0</v>
      </c>
    </row>
    <row r="297" spans="1:12" ht="27.6" hidden="1" x14ac:dyDescent="0.3">
      <c r="A297" s="6">
        <v>7622</v>
      </c>
      <c r="B297" s="7">
        <v>3231</v>
      </c>
      <c r="C297" s="7" t="s">
        <v>294</v>
      </c>
      <c r="H297" s="51">
        <f t="shared" si="8"/>
        <v>0</v>
      </c>
      <c r="I297" s="28"/>
      <c r="J297" s="28"/>
      <c r="K297" s="28"/>
      <c r="L297" s="48">
        <f t="shared" si="9"/>
        <v>0</v>
      </c>
    </row>
    <row r="298" spans="1:12" ht="27.6" hidden="1" x14ac:dyDescent="0.3">
      <c r="A298" s="6">
        <v>7623</v>
      </c>
      <c r="B298" s="7">
        <v>3231</v>
      </c>
      <c r="C298" s="7" t="s">
        <v>295</v>
      </c>
      <c r="H298" s="51">
        <f t="shared" si="8"/>
        <v>0</v>
      </c>
      <c r="I298" s="28"/>
      <c r="J298" s="28"/>
      <c r="K298" s="28"/>
      <c r="L298" s="48">
        <f t="shared" si="9"/>
        <v>0</v>
      </c>
    </row>
    <row r="299" spans="1:12" ht="27.6" hidden="1" x14ac:dyDescent="0.3">
      <c r="A299" s="6">
        <v>7624</v>
      </c>
      <c r="B299" s="7">
        <v>3113</v>
      </c>
      <c r="C299" s="7" t="s">
        <v>296</v>
      </c>
      <c r="H299" s="51">
        <f t="shared" si="8"/>
        <v>0</v>
      </c>
      <c r="I299" s="28"/>
      <c r="J299" s="28"/>
      <c r="K299" s="28"/>
      <c r="L299" s="48">
        <f t="shared" si="9"/>
        <v>0</v>
      </c>
    </row>
    <row r="300" spans="1:12" x14ac:dyDescent="0.3">
      <c r="A300" s="62">
        <v>7625</v>
      </c>
      <c r="B300" s="63">
        <v>3113</v>
      </c>
      <c r="C300" s="63" t="s">
        <v>297</v>
      </c>
      <c r="D300" s="34">
        <v>1</v>
      </c>
      <c r="E300" s="27">
        <v>5.0999999999999996</v>
      </c>
      <c r="F300" s="34">
        <v>0.313</v>
      </c>
      <c r="G300" s="35">
        <v>5.4130000000000003</v>
      </c>
      <c r="H300" s="52">
        <f t="shared" si="8"/>
        <v>0.20899999999999999</v>
      </c>
      <c r="I300" s="36">
        <v>80025</v>
      </c>
      <c r="J300" s="36">
        <v>27209</v>
      </c>
      <c r="K300" s="42">
        <v>1600</v>
      </c>
      <c r="L300" s="46">
        <f t="shared" si="9"/>
        <v>108834</v>
      </c>
    </row>
    <row r="301" spans="1:12" ht="27.6" hidden="1" x14ac:dyDescent="0.3">
      <c r="A301" s="6">
        <v>7626</v>
      </c>
      <c r="B301" s="7">
        <v>3113</v>
      </c>
      <c r="C301" s="7" t="s">
        <v>298</v>
      </c>
      <c r="H301" s="51"/>
      <c r="I301" s="28"/>
      <c r="J301" s="28"/>
      <c r="K301" s="28"/>
      <c r="L301" s="48"/>
    </row>
    <row r="302" spans="1:12" ht="27.6" hidden="1" x14ac:dyDescent="0.3">
      <c r="A302" s="6">
        <v>7627</v>
      </c>
      <c r="B302" s="7">
        <v>3113</v>
      </c>
      <c r="C302" s="7" t="s">
        <v>299</v>
      </c>
      <c r="H302" s="51"/>
      <c r="I302" s="28"/>
      <c r="J302" s="28"/>
      <c r="K302" s="28"/>
      <c r="L302" s="48"/>
    </row>
    <row r="303" spans="1:12" hidden="1" x14ac:dyDescent="0.3">
      <c r="A303" s="6">
        <v>7629</v>
      </c>
      <c r="B303" s="7">
        <v>3113</v>
      </c>
      <c r="C303" s="7" t="s">
        <v>300</v>
      </c>
      <c r="H303" s="51"/>
      <c r="I303" s="28"/>
      <c r="J303" s="28"/>
      <c r="K303" s="28"/>
      <c r="L303" s="48"/>
    </row>
    <row r="304" spans="1:12" ht="27.6" hidden="1" x14ac:dyDescent="0.3">
      <c r="A304" s="6">
        <v>7630</v>
      </c>
      <c r="B304" s="7">
        <v>3117</v>
      </c>
      <c r="C304" s="7" t="s">
        <v>301</v>
      </c>
      <c r="H304" s="51"/>
      <c r="I304" s="28"/>
      <c r="J304" s="28"/>
      <c r="K304" s="28"/>
      <c r="L304" s="48"/>
    </row>
    <row r="305" spans="1:12" ht="26.4" x14ac:dyDescent="0.3">
      <c r="A305" s="62">
        <v>7631</v>
      </c>
      <c r="B305" s="63">
        <v>3117</v>
      </c>
      <c r="C305" s="63" t="s">
        <v>302</v>
      </c>
      <c r="D305" s="34">
        <v>1</v>
      </c>
      <c r="E305" s="27">
        <v>2</v>
      </c>
      <c r="F305" s="34">
        <v>0.129</v>
      </c>
      <c r="G305" s="35">
        <v>2.129</v>
      </c>
      <c r="H305" s="52">
        <f>ROUND(F305/12*8,3)</f>
        <v>8.5999999999999993E-2</v>
      </c>
      <c r="I305" s="36">
        <v>32981</v>
      </c>
      <c r="J305" s="36">
        <v>11214</v>
      </c>
      <c r="K305" s="42">
        <v>659</v>
      </c>
      <c r="L305" s="46">
        <f>SUM(I305:K305)</f>
        <v>44854</v>
      </c>
    </row>
    <row r="306" spans="1:12" ht="27.6" hidden="1" x14ac:dyDescent="0.3">
      <c r="A306" s="6">
        <v>7632</v>
      </c>
      <c r="B306" s="7">
        <v>3117</v>
      </c>
      <c r="C306" s="7" t="s">
        <v>303</v>
      </c>
      <c r="H306" s="51"/>
      <c r="I306" s="28"/>
      <c r="J306" s="28"/>
      <c r="K306" s="28"/>
      <c r="L306" s="48"/>
    </row>
    <row r="307" spans="1:12" ht="27.6" hidden="1" x14ac:dyDescent="0.3">
      <c r="A307" s="6">
        <v>7633</v>
      </c>
      <c r="B307" s="7">
        <v>3117</v>
      </c>
      <c r="C307" s="7" t="s">
        <v>304</v>
      </c>
      <c r="H307" s="51"/>
      <c r="I307" s="28"/>
      <c r="J307" s="28"/>
      <c r="K307" s="28"/>
      <c r="L307" s="48"/>
    </row>
    <row r="308" spans="1:12" x14ac:dyDescent="0.3">
      <c r="A308" s="62">
        <v>7634</v>
      </c>
      <c r="B308" s="63">
        <v>3111</v>
      </c>
      <c r="C308" s="63" t="s">
        <v>305</v>
      </c>
      <c r="D308" s="34">
        <v>3</v>
      </c>
      <c r="E308" s="27">
        <v>4.2580999999999998</v>
      </c>
      <c r="F308" s="34">
        <v>1.2090000000000001</v>
      </c>
      <c r="G308" s="35">
        <v>5.4671000000000003</v>
      </c>
      <c r="H308" s="52">
        <f t="shared" ref="H308:H371" si="10">ROUND(F308/12*8,3)</f>
        <v>0.80600000000000005</v>
      </c>
      <c r="I308" s="36">
        <v>309106</v>
      </c>
      <c r="J308" s="36">
        <v>105096</v>
      </c>
      <c r="K308" s="42">
        <v>6182</v>
      </c>
      <c r="L308" s="46">
        <f t="shared" ref="L308:L371" si="11">SUM(I308:K308)</f>
        <v>420384</v>
      </c>
    </row>
    <row r="309" spans="1:12" ht="27.6" hidden="1" x14ac:dyDescent="0.3">
      <c r="A309" s="6">
        <v>7636</v>
      </c>
      <c r="B309" s="7">
        <v>3117</v>
      </c>
      <c r="C309" s="7" t="s">
        <v>306</v>
      </c>
      <c r="H309" s="51">
        <f t="shared" si="10"/>
        <v>0</v>
      </c>
      <c r="I309" s="28"/>
      <c r="J309" s="28"/>
      <c r="K309" s="28"/>
      <c r="L309" s="48">
        <f t="shared" si="11"/>
        <v>0</v>
      </c>
    </row>
    <row r="310" spans="1:12" ht="27.6" hidden="1" x14ac:dyDescent="0.3">
      <c r="A310" s="6">
        <v>7637</v>
      </c>
      <c r="B310" s="7">
        <v>3117</v>
      </c>
      <c r="C310" s="7" t="s">
        <v>307</v>
      </c>
      <c r="H310" s="51">
        <f t="shared" si="10"/>
        <v>0</v>
      </c>
      <c r="I310" s="28"/>
      <c r="J310" s="28"/>
      <c r="K310" s="28"/>
      <c r="L310" s="48">
        <f t="shared" si="11"/>
        <v>0</v>
      </c>
    </row>
    <row r="311" spans="1:12" ht="27.6" hidden="1" x14ac:dyDescent="0.3">
      <c r="A311" s="6">
        <v>7638</v>
      </c>
      <c r="B311" s="7">
        <v>3117</v>
      </c>
      <c r="C311" s="7" t="s">
        <v>308</v>
      </c>
      <c r="H311" s="51">
        <f t="shared" si="10"/>
        <v>0</v>
      </c>
      <c r="I311" s="28"/>
      <c r="J311" s="28"/>
      <c r="K311" s="28"/>
      <c r="L311" s="48">
        <f t="shared" si="11"/>
        <v>0</v>
      </c>
    </row>
    <row r="312" spans="1:12" ht="27.6" hidden="1" x14ac:dyDescent="0.3">
      <c r="A312" s="6">
        <v>7639</v>
      </c>
      <c r="B312" s="7">
        <v>3111</v>
      </c>
      <c r="C312" s="7" t="s">
        <v>309</v>
      </c>
      <c r="H312" s="51">
        <f t="shared" si="10"/>
        <v>0</v>
      </c>
      <c r="I312" s="28"/>
      <c r="J312" s="28"/>
      <c r="K312" s="28"/>
      <c r="L312" s="48">
        <f t="shared" si="11"/>
        <v>0</v>
      </c>
    </row>
    <row r="313" spans="1:12" ht="27.6" hidden="1" x14ac:dyDescent="0.3">
      <c r="A313" s="6">
        <v>7641</v>
      </c>
      <c r="B313" s="7">
        <v>3111</v>
      </c>
      <c r="C313" s="7" t="s">
        <v>310</v>
      </c>
      <c r="H313" s="51">
        <f t="shared" si="10"/>
        <v>0</v>
      </c>
      <c r="I313" s="28"/>
      <c r="J313" s="28"/>
      <c r="K313" s="28"/>
      <c r="L313" s="48">
        <f t="shared" si="11"/>
        <v>0</v>
      </c>
    </row>
    <row r="314" spans="1:12" ht="26.4" x14ac:dyDescent="0.3">
      <c r="A314" s="62">
        <v>7642</v>
      </c>
      <c r="B314" s="63">
        <v>3111</v>
      </c>
      <c r="C314" s="63" t="s">
        <v>311</v>
      </c>
      <c r="D314" s="34">
        <v>2</v>
      </c>
      <c r="E314" s="27">
        <v>8.6</v>
      </c>
      <c r="F314" s="37">
        <v>0.2</v>
      </c>
      <c r="G314" s="35">
        <v>8.8000000000000007</v>
      </c>
      <c r="H314" s="52">
        <f t="shared" si="10"/>
        <v>0.13300000000000001</v>
      </c>
      <c r="I314" s="36">
        <v>51134</v>
      </c>
      <c r="J314" s="36">
        <v>17386</v>
      </c>
      <c r="K314" s="42">
        <v>1022</v>
      </c>
      <c r="L314" s="46">
        <f t="shared" si="11"/>
        <v>69542</v>
      </c>
    </row>
    <row r="315" spans="1:12" ht="27.6" hidden="1" x14ac:dyDescent="0.3">
      <c r="A315" s="6">
        <v>7643</v>
      </c>
      <c r="B315" s="7">
        <v>3111</v>
      </c>
      <c r="C315" s="7" t="s">
        <v>312</v>
      </c>
      <c r="H315" s="51">
        <f t="shared" si="10"/>
        <v>0</v>
      </c>
      <c r="I315" s="28"/>
      <c r="J315" s="28"/>
      <c r="K315" s="28"/>
      <c r="L315" s="48">
        <f t="shared" si="11"/>
        <v>0</v>
      </c>
    </row>
    <row r="316" spans="1:12" ht="27.6" hidden="1" x14ac:dyDescent="0.3">
      <c r="A316" s="6">
        <v>7644</v>
      </c>
      <c r="B316" s="7">
        <v>3111</v>
      </c>
      <c r="C316" s="7" t="s">
        <v>313</v>
      </c>
      <c r="H316" s="51">
        <f t="shared" si="10"/>
        <v>0</v>
      </c>
      <c r="I316" s="28"/>
      <c r="J316" s="28"/>
      <c r="K316" s="28"/>
      <c r="L316" s="48">
        <f t="shared" si="11"/>
        <v>0</v>
      </c>
    </row>
    <row r="317" spans="1:12" ht="27.6" hidden="1" x14ac:dyDescent="0.3">
      <c r="A317" s="6">
        <v>7646</v>
      </c>
      <c r="B317" s="7">
        <v>3231</v>
      </c>
      <c r="C317" s="17" t="s">
        <v>314</v>
      </c>
      <c r="H317" s="51">
        <f t="shared" si="10"/>
        <v>0</v>
      </c>
      <c r="I317" s="28"/>
      <c r="J317" s="28"/>
      <c r="K317" s="28"/>
      <c r="L317" s="48">
        <f t="shared" si="11"/>
        <v>0</v>
      </c>
    </row>
    <row r="318" spans="1:12" ht="27.6" hidden="1" x14ac:dyDescent="0.3">
      <c r="A318" s="6">
        <v>7647</v>
      </c>
      <c r="B318" s="7">
        <v>3231</v>
      </c>
      <c r="C318" s="17" t="s">
        <v>315</v>
      </c>
      <c r="H318" s="51">
        <f t="shared" si="10"/>
        <v>0</v>
      </c>
      <c r="I318" s="28"/>
      <c r="J318" s="28"/>
      <c r="K318" s="28"/>
      <c r="L318" s="48">
        <f t="shared" si="11"/>
        <v>0</v>
      </c>
    </row>
    <row r="319" spans="1:12" ht="27.6" hidden="1" x14ac:dyDescent="0.3">
      <c r="A319" s="6">
        <v>7648</v>
      </c>
      <c r="B319" s="7">
        <v>3233</v>
      </c>
      <c r="C319" s="17" t="s">
        <v>316</v>
      </c>
      <c r="H319" s="51">
        <f t="shared" si="10"/>
        <v>0</v>
      </c>
      <c r="I319" s="28"/>
      <c r="J319" s="28"/>
      <c r="K319" s="28"/>
      <c r="L319" s="48">
        <f t="shared" si="11"/>
        <v>0</v>
      </c>
    </row>
    <row r="320" spans="1:12" hidden="1" x14ac:dyDescent="0.3">
      <c r="A320" s="6">
        <v>7649</v>
      </c>
      <c r="B320" s="7">
        <v>3233</v>
      </c>
      <c r="C320" s="17" t="s">
        <v>317</v>
      </c>
      <c r="H320" s="51">
        <f t="shared" si="10"/>
        <v>0</v>
      </c>
      <c r="I320" s="28"/>
      <c r="J320" s="28"/>
      <c r="K320" s="28"/>
      <c r="L320" s="48">
        <f t="shared" si="11"/>
        <v>0</v>
      </c>
    </row>
    <row r="321" spans="1:12" hidden="1" x14ac:dyDescent="0.3">
      <c r="A321" s="9">
        <v>7650</v>
      </c>
      <c r="B321" s="10">
        <v>3113</v>
      </c>
      <c r="C321" s="10" t="s">
        <v>318</v>
      </c>
      <c r="H321" s="51">
        <f t="shared" si="10"/>
        <v>0</v>
      </c>
      <c r="I321" s="28"/>
      <c r="J321" s="28"/>
      <c r="K321" s="28"/>
      <c r="L321" s="48">
        <f t="shared" si="11"/>
        <v>0</v>
      </c>
    </row>
    <row r="322" spans="1:12" ht="27.6" hidden="1" x14ac:dyDescent="0.3">
      <c r="A322" s="6">
        <v>7651</v>
      </c>
      <c r="B322" s="7">
        <v>3113</v>
      </c>
      <c r="C322" s="7" t="s">
        <v>319</v>
      </c>
      <c r="H322" s="51">
        <f t="shared" si="10"/>
        <v>0</v>
      </c>
      <c r="I322" s="28"/>
      <c r="J322" s="28"/>
      <c r="K322" s="28"/>
      <c r="L322" s="48">
        <f t="shared" si="11"/>
        <v>0</v>
      </c>
    </row>
    <row r="323" spans="1:12" ht="27.6" hidden="1" x14ac:dyDescent="0.3">
      <c r="A323" s="6">
        <v>7653</v>
      </c>
      <c r="B323" s="7">
        <v>3113</v>
      </c>
      <c r="C323" s="7" t="s">
        <v>320</v>
      </c>
      <c r="H323" s="51">
        <f t="shared" si="10"/>
        <v>0</v>
      </c>
      <c r="I323" s="28"/>
      <c r="J323" s="28"/>
      <c r="K323" s="28"/>
      <c r="L323" s="48">
        <f t="shared" si="11"/>
        <v>0</v>
      </c>
    </row>
    <row r="324" spans="1:12" ht="27.6" hidden="1" x14ac:dyDescent="0.3">
      <c r="A324" s="6">
        <v>7654</v>
      </c>
      <c r="B324" s="7">
        <v>3113</v>
      </c>
      <c r="C324" s="7" t="s">
        <v>321</v>
      </c>
      <c r="H324" s="51">
        <f t="shared" si="10"/>
        <v>0</v>
      </c>
      <c r="I324" s="28"/>
      <c r="J324" s="28"/>
      <c r="K324" s="28"/>
      <c r="L324" s="48">
        <f t="shared" si="11"/>
        <v>0</v>
      </c>
    </row>
    <row r="325" spans="1:12" ht="41.4" hidden="1" x14ac:dyDescent="0.3">
      <c r="A325" s="9">
        <v>7655</v>
      </c>
      <c r="B325" s="10">
        <v>3113</v>
      </c>
      <c r="C325" s="10" t="s">
        <v>322</v>
      </c>
      <c r="H325" s="51">
        <f t="shared" si="10"/>
        <v>0</v>
      </c>
      <c r="I325" s="28"/>
      <c r="J325" s="28"/>
      <c r="K325" s="28"/>
      <c r="L325" s="48">
        <f t="shared" si="11"/>
        <v>0</v>
      </c>
    </row>
    <row r="326" spans="1:12" ht="41.4" hidden="1" x14ac:dyDescent="0.3">
      <c r="A326" s="9">
        <v>7656</v>
      </c>
      <c r="B326" s="10">
        <v>3113</v>
      </c>
      <c r="C326" s="10" t="s">
        <v>323</v>
      </c>
      <c r="H326" s="51">
        <f t="shared" si="10"/>
        <v>0</v>
      </c>
      <c r="I326" s="28"/>
      <c r="J326" s="28"/>
      <c r="K326" s="28"/>
      <c r="L326" s="48">
        <f t="shared" si="11"/>
        <v>0</v>
      </c>
    </row>
    <row r="327" spans="1:12" ht="27.6" hidden="1" x14ac:dyDescent="0.3">
      <c r="A327" s="6">
        <v>7657</v>
      </c>
      <c r="B327" s="7">
        <v>3113</v>
      </c>
      <c r="C327" s="7" t="s">
        <v>324</v>
      </c>
      <c r="H327" s="51">
        <f t="shared" si="10"/>
        <v>0</v>
      </c>
      <c r="I327" s="28"/>
      <c r="J327" s="28"/>
      <c r="K327" s="28"/>
      <c r="L327" s="48">
        <f t="shared" si="11"/>
        <v>0</v>
      </c>
    </row>
    <row r="328" spans="1:12" ht="27.6" hidden="1" x14ac:dyDescent="0.3">
      <c r="A328" s="6">
        <v>7658</v>
      </c>
      <c r="B328" s="7">
        <v>3113</v>
      </c>
      <c r="C328" s="7" t="s">
        <v>325</v>
      </c>
      <c r="H328" s="51">
        <f t="shared" si="10"/>
        <v>0</v>
      </c>
      <c r="I328" s="28"/>
      <c r="J328" s="28"/>
      <c r="K328" s="28"/>
      <c r="L328" s="48">
        <f t="shared" si="11"/>
        <v>0</v>
      </c>
    </row>
    <row r="329" spans="1:12" ht="27.6" hidden="1" x14ac:dyDescent="0.3">
      <c r="A329" s="6">
        <v>7659</v>
      </c>
      <c r="B329" s="7">
        <v>3113</v>
      </c>
      <c r="C329" s="7" t="s">
        <v>326</v>
      </c>
      <c r="H329" s="51">
        <f t="shared" si="10"/>
        <v>0</v>
      </c>
      <c r="I329" s="28"/>
      <c r="J329" s="28"/>
      <c r="K329" s="28"/>
      <c r="L329" s="48">
        <f t="shared" si="11"/>
        <v>0</v>
      </c>
    </row>
    <row r="330" spans="1:12" ht="27.6" hidden="1" x14ac:dyDescent="0.3">
      <c r="A330" s="6">
        <v>7660</v>
      </c>
      <c r="B330" s="7">
        <v>3117</v>
      </c>
      <c r="C330" s="7" t="s">
        <v>327</v>
      </c>
      <c r="H330" s="51">
        <f t="shared" si="10"/>
        <v>0</v>
      </c>
      <c r="I330" s="28"/>
      <c r="J330" s="28"/>
      <c r="K330" s="28"/>
      <c r="L330" s="48">
        <f t="shared" si="11"/>
        <v>0</v>
      </c>
    </row>
    <row r="331" spans="1:12" ht="27.6" hidden="1" x14ac:dyDescent="0.3">
      <c r="A331" s="6">
        <v>7661</v>
      </c>
      <c r="B331" s="7">
        <v>3117</v>
      </c>
      <c r="C331" s="7" t="s">
        <v>328</v>
      </c>
      <c r="H331" s="51">
        <f t="shared" si="10"/>
        <v>0</v>
      </c>
      <c r="I331" s="28"/>
      <c r="J331" s="28"/>
      <c r="K331" s="28"/>
      <c r="L331" s="48">
        <f t="shared" si="11"/>
        <v>0</v>
      </c>
    </row>
    <row r="332" spans="1:12" ht="27.6" hidden="1" x14ac:dyDescent="0.3">
      <c r="A332" s="6">
        <v>7662</v>
      </c>
      <c r="B332" s="7">
        <v>3117</v>
      </c>
      <c r="C332" s="7" t="s">
        <v>329</v>
      </c>
      <c r="H332" s="51">
        <f t="shared" si="10"/>
        <v>0</v>
      </c>
      <c r="I332" s="28"/>
      <c r="J332" s="28"/>
      <c r="K332" s="28"/>
      <c r="L332" s="48">
        <f t="shared" si="11"/>
        <v>0</v>
      </c>
    </row>
    <row r="333" spans="1:12" ht="27.6" hidden="1" x14ac:dyDescent="0.3">
      <c r="A333" s="6">
        <v>7663</v>
      </c>
      <c r="B333" s="7">
        <v>3117</v>
      </c>
      <c r="C333" s="7" t="s">
        <v>330</v>
      </c>
      <c r="H333" s="51">
        <f t="shared" si="10"/>
        <v>0</v>
      </c>
      <c r="I333" s="28"/>
      <c r="J333" s="28"/>
      <c r="K333" s="28"/>
      <c r="L333" s="48">
        <f t="shared" si="11"/>
        <v>0</v>
      </c>
    </row>
    <row r="334" spans="1:12" ht="27.6" hidden="1" x14ac:dyDescent="0.3">
      <c r="A334" s="6">
        <v>7664</v>
      </c>
      <c r="B334" s="7">
        <v>3117</v>
      </c>
      <c r="C334" s="7" t="s">
        <v>331</v>
      </c>
      <c r="H334" s="51">
        <f t="shared" si="10"/>
        <v>0</v>
      </c>
      <c r="I334" s="28"/>
      <c r="J334" s="28"/>
      <c r="K334" s="28"/>
      <c r="L334" s="48">
        <f t="shared" si="11"/>
        <v>0</v>
      </c>
    </row>
    <row r="335" spans="1:12" ht="27.6" hidden="1" x14ac:dyDescent="0.3">
      <c r="A335" s="9">
        <v>7665</v>
      </c>
      <c r="B335" s="10">
        <v>3117</v>
      </c>
      <c r="C335" s="10" t="s">
        <v>332</v>
      </c>
      <c r="H335" s="51">
        <f t="shared" si="10"/>
        <v>0</v>
      </c>
      <c r="I335" s="28"/>
      <c r="J335" s="28"/>
      <c r="K335" s="28"/>
      <c r="L335" s="48">
        <f t="shared" si="11"/>
        <v>0</v>
      </c>
    </row>
    <row r="336" spans="1:12" hidden="1" x14ac:dyDescent="0.3">
      <c r="A336" s="6">
        <v>7666</v>
      </c>
      <c r="B336" s="7">
        <v>3117</v>
      </c>
      <c r="C336" s="7" t="s">
        <v>333</v>
      </c>
      <c r="H336" s="51">
        <f t="shared" si="10"/>
        <v>0</v>
      </c>
      <c r="I336" s="28"/>
      <c r="J336" s="28"/>
      <c r="K336" s="28"/>
      <c r="L336" s="48">
        <f t="shared" si="11"/>
        <v>0</v>
      </c>
    </row>
    <row r="337" spans="1:12" ht="27.6" hidden="1" x14ac:dyDescent="0.3">
      <c r="A337" s="6">
        <v>7667</v>
      </c>
      <c r="B337" s="7">
        <v>3117</v>
      </c>
      <c r="C337" s="7" t="s">
        <v>334</v>
      </c>
      <c r="H337" s="51">
        <f t="shared" si="10"/>
        <v>0</v>
      </c>
      <c r="I337" s="28"/>
      <c r="J337" s="28"/>
      <c r="K337" s="28"/>
      <c r="L337" s="48">
        <f t="shared" si="11"/>
        <v>0</v>
      </c>
    </row>
    <row r="338" spans="1:12" ht="27.6" hidden="1" x14ac:dyDescent="0.3">
      <c r="A338" s="6">
        <v>7668</v>
      </c>
      <c r="B338" s="7">
        <v>3117</v>
      </c>
      <c r="C338" s="7" t="s">
        <v>335</v>
      </c>
      <c r="H338" s="51">
        <f t="shared" si="10"/>
        <v>0</v>
      </c>
      <c r="I338" s="28"/>
      <c r="J338" s="28"/>
      <c r="K338" s="28"/>
      <c r="L338" s="48">
        <f t="shared" si="11"/>
        <v>0</v>
      </c>
    </row>
    <row r="339" spans="1:12" ht="41.4" hidden="1" x14ac:dyDescent="0.3">
      <c r="A339" s="6">
        <v>7669</v>
      </c>
      <c r="B339" s="7">
        <v>3117</v>
      </c>
      <c r="C339" s="7" t="s">
        <v>336</v>
      </c>
      <c r="H339" s="51">
        <f t="shared" si="10"/>
        <v>0</v>
      </c>
      <c r="I339" s="28"/>
      <c r="J339" s="28"/>
      <c r="K339" s="28"/>
      <c r="L339" s="48">
        <f t="shared" si="11"/>
        <v>0</v>
      </c>
    </row>
    <row r="340" spans="1:12" ht="26.4" x14ac:dyDescent="0.3">
      <c r="A340" s="62">
        <v>7670</v>
      </c>
      <c r="B340" s="63">
        <v>3117</v>
      </c>
      <c r="C340" s="63" t="s">
        <v>337</v>
      </c>
      <c r="D340" s="34">
        <v>1</v>
      </c>
      <c r="E340" s="27">
        <v>1.68</v>
      </c>
      <c r="F340" s="34">
        <v>0.25</v>
      </c>
      <c r="G340" s="35">
        <v>1.93</v>
      </c>
      <c r="H340" s="52">
        <f t="shared" si="10"/>
        <v>0.16700000000000001</v>
      </c>
      <c r="I340" s="36">
        <v>63918</v>
      </c>
      <c r="J340" s="36">
        <v>21732</v>
      </c>
      <c r="K340" s="42">
        <v>1278</v>
      </c>
      <c r="L340" s="46">
        <f t="shared" si="11"/>
        <v>86928</v>
      </c>
    </row>
    <row r="341" spans="1:12" ht="27.6" hidden="1" x14ac:dyDescent="0.3">
      <c r="A341" s="6">
        <v>7671</v>
      </c>
      <c r="B341" s="7">
        <v>3117</v>
      </c>
      <c r="C341" s="7" t="s">
        <v>338</v>
      </c>
      <c r="H341" s="51">
        <f t="shared" si="10"/>
        <v>0</v>
      </c>
      <c r="I341" s="28"/>
      <c r="J341" s="28"/>
      <c r="K341" s="28"/>
      <c r="L341" s="48">
        <f t="shared" si="11"/>
        <v>0</v>
      </c>
    </row>
    <row r="342" spans="1:12" ht="27.6" hidden="1" x14ac:dyDescent="0.3">
      <c r="A342" s="6">
        <v>7672</v>
      </c>
      <c r="B342" s="8">
        <v>3111</v>
      </c>
      <c r="C342" s="17" t="s">
        <v>339</v>
      </c>
      <c r="H342" s="51">
        <f t="shared" si="10"/>
        <v>0</v>
      </c>
      <c r="I342" s="28"/>
      <c r="J342" s="28"/>
      <c r="K342" s="28"/>
      <c r="L342" s="48">
        <f t="shared" si="11"/>
        <v>0</v>
      </c>
    </row>
    <row r="343" spans="1:12" hidden="1" x14ac:dyDescent="0.3">
      <c r="A343" s="6">
        <v>7674</v>
      </c>
      <c r="B343" s="8">
        <v>3111</v>
      </c>
      <c r="C343" s="17" t="s">
        <v>340</v>
      </c>
      <c r="H343" s="51">
        <f t="shared" si="10"/>
        <v>0</v>
      </c>
      <c r="I343" s="28"/>
      <c r="J343" s="28"/>
      <c r="K343" s="28"/>
      <c r="L343" s="48">
        <f t="shared" si="11"/>
        <v>0</v>
      </c>
    </row>
    <row r="344" spans="1:12" ht="27.6" hidden="1" x14ac:dyDescent="0.3">
      <c r="A344" s="6">
        <v>7675</v>
      </c>
      <c r="B344" s="8">
        <v>3111</v>
      </c>
      <c r="C344" s="17" t="s">
        <v>341</v>
      </c>
      <c r="H344" s="51">
        <f t="shared" si="10"/>
        <v>0</v>
      </c>
      <c r="I344" s="28"/>
      <c r="J344" s="28"/>
      <c r="K344" s="28"/>
      <c r="L344" s="48">
        <f t="shared" si="11"/>
        <v>0</v>
      </c>
    </row>
    <row r="345" spans="1:12" ht="26.4" x14ac:dyDescent="0.3">
      <c r="A345" s="62">
        <v>7675</v>
      </c>
      <c r="B345" s="67">
        <v>3111</v>
      </c>
      <c r="C345" s="68" t="s">
        <v>341</v>
      </c>
      <c r="D345" s="34">
        <v>1</v>
      </c>
      <c r="E345" s="27">
        <v>4.8250000000000002</v>
      </c>
      <c r="F345" s="34">
        <v>0.36299999999999999</v>
      </c>
      <c r="G345" s="35">
        <v>5.1879999999999997</v>
      </c>
      <c r="H345" s="52">
        <f t="shared" ref="H345" si="12">ROUND(F345/12*8,3)</f>
        <v>0.24199999999999999</v>
      </c>
      <c r="I345" s="36">
        <v>92808</v>
      </c>
      <c r="J345" s="36">
        <v>31555</v>
      </c>
      <c r="K345" s="42">
        <v>1856</v>
      </c>
      <c r="L345" s="46">
        <f t="shared" ref="L345" si="13">SUM(I345:K345)</f>
        <v>126219</v>
      </c>
    </row>
    <row r="346" spans="1:12" ht="26.4" x14ac:dyDescent="0.3">
      <c r="A346" s="62">
        <v>7676</v>
      </c>
      <c r="B346" s="63">
        <v>3111</v>
      </c>
      <c r="C346" s="63" t="s">
        <v>342</v>
      </c>
      <c r="D346" s="34">
        <v>1</v>
      </c>
      <c r="E346" s="27">
        <v>4</v>
      </c>
      <c r="F346" s="34">
        <v>0.22600000000000001</v>
      </c>
      <c r="G346" s="35">
        <v>4.226</v>
      </c>
      <c r="H346" s="52">
        <f t="shared" si="10"/>
        <v>0.151</v>
      </c>
      <c r="I346" s="36">
        <v>57782</v>
      </c>
      <c r="J346" s="36">
        <v>19646</v>
      </c>
      <c r="K346" s="42">
        <v>1155</v>
      </c>
      <c r="L346" s="46">
        <f t="shared" si="11"/>
        <v>78583</v>
      </c>
    </row>
    <row r="347" spans="1:12" ht="27.6" hidden="1" x14ac:dyDescent="0.3">
      <c r="A347" s="6">
        <v>7677</v>
      </c>
      <c r="B347" s="7">
        <v>3111</v>
      </c>
      <c r="C347" s="7" t="s">
        <v>343</v>
      </c>
      <c r="H347" s="51">
        <f t="shared" si="10"/>
        <v>0</v>
      </c>
      <c r="I347" s="28"/>
      <c r="J347" s="28"/>
      <c r="K347" s="28"/>
      <c r="L347" s="48">
        <f t="shared" si="11"/>
        <v>0</v>
      </c>
    </row>
    <row r="348" spans="1:12" ht="26.4" x14ac:dyDescent="0.3">
      <c r="A348" s="62">
        <v>7678</v>
      </c>
      <c r="B348" s="63">
        <v>3111</v>
      </c>
      <c r="C348" s="63" t="s">
        <v>344</v>
      </c>
      <c r="D348" s="34">
        <v>1</v>
      </c>
      <c r="E348" s="27">
        <v>4</v>
      </c>
      <c r="F348" s="34">
        <v>0.189</v>
      </c>
      <c r="G348" s="35">
        <v>4.1890000000000001</v>
      </c>
      <c r="H348" s="52">
        <f t="shared" si="10"/>
        <v>0.126</v>
      </c>
      <c r="I348" s="36">
        <v>48322</v>
      </c>
      <c r="J348" s="36">
        <v>16429</v>
      </c>
      <c r="K348" s="42">
        <v>966</v>
      </c>
      <c r="L348" s="46">
        <f t="shared" si="11"/>
        <v>65717</v>
      </c>
    </row>
    <row r="349" spans="1:12" ht="27.6" hidden="1" x14ac:dyDescent="0.3">
      <c r="A349" s="6">
        <v>7679</v>
      </c>
      <c r="B349" s="7">
        <v>3111</v>
      </c>
      <c r="C349" s="7" t="s">
        <v>345</v>
      </c>
      <c r="H349" s="51">
        <f t="shared" si="10"/>
        <v>0</v>
      </c>
      <c r="I349" s="28"/>
      <c r="J349" s="28"/>
      <c r="K349" s="28"/>
      <c r="L349" s="48">
        <f t="shared" si="11"/>
        <v>0</v>
      </c>
    </row>
    <row r="350" spans="1:12" ht="26.4" x14ac:dyDescent="0.3">
      <c r="A350" s="62">
        <v>7680</v>
      </c>
      <c r="B350" s="63">
        <v>3111</v>
      </c>
      <c r="C350" s="63" t="s">
        <v>346</v>
      </c>
      <c r="D350" s="34">
        <v>1</v>
      </c>
      <c r="E350" s="27">
        <v>8</v>
      </c>
      <c r="F350" s="34">
        <v>9.7000000000000003E-2</v>
      </c>
      <c r="G350" s="35">
        <v>8.0969999999999995</v>
      </c>
      <c r="H350" s="52">
        <f t="shared" si="10"/>
        <v>6.5000000000000002E-2</v>
      </c>
      <c r="I350" s="36">
        <v>24800</v>
      </c>
      <c r="J350" s="36">
        <v>8432</v>
      </c>
      <c r="K350" s="42">
        <v>496</v>
      </c>
      <c r="L350" s="46">
        <f t="shared" si="11"/>
        <v>33728</v>
      </c>
    </row>
    <row r="351" spans="1:12" hidden="1" x14ac:dyDescent="0.3">
      <c r="A351" s="6">
        <v>7683</v>
      </c>
      <c r="B351" s="7">
        <v>3111</v>
      </c>
      <c r="C351" s="7" t="s">
        <v>347</v>
      </c>
      <c r="H351" s="51">
        <f t="shared" si="10"/>
        <v>0</v>
      </c>
      <c r="I351" s="28"/>
      <c r="J351" s="28"/>
      <c r="K351" s="28"/>
      <c r="L351" s="48">
        <f t="shared" si="11"/>
        <v>0</v>
      </c>
    </row>
    <row r="352" spans="1:12" ht="27.6" hidden="1" x14ac:dyDescent="0.3">
      <c r="A352" s="6">
        <v>7685</v>
      </c>
      <c r="B352" s="7">
        <v>3111</v>
      </c>
      <c r="C352" s="7" t="s">
        <v>348</v>
      </c>
      <c r="H352" s="51">
        <f t="shared" si="10"/>
        <v>0</v>
      </c>
      <c r="I352" s="28"/>
      <c r="J352" s="28"/>
      <c r="K352" s="28"/>
      <c r="L352" s="48">
        <f t="shared" si="11"/>
        <v>0</v>
      </c>
    </row>
    <row r="353" spans="1:12" ht="27.6" hidden="1" x14ac:dyDescent="0.3">
      <c r="A353" s="6">
        <v>7686</v>
      </c>
      <c r="B353" s="7">
        <v>3233</v>
      </c>
      <c r="C353" s="7" t="s">
        <v>349</v>
      </c>
      <c r="H353" s="51">
        <f t="shared" si="10"/>
        <v>0</v>
      </c>
      <c r="I353" s="28"/>
      <c r="J353" s="28"/>
      <c r="K353" s="28"/>
      <c r="L353" s="48">
        <f t="shared" si="11"/>
        <v>0</v>
      </c>
    </row>
    <row r="354" spans="1:12" ht="27.6" hidden="1" x14ac:dyDescent="0.3">
      <c r="A354" s="6">
        <v>7688</v>
      </c>
      <c r="B354" s="7">
        <v>3231</v>
      </c>
      <c r="C354" s="7" t="s">
        <v>350</v>
      </c>
      <c r="H354" s="51">
        <f t="shared" si="10"/>
        <v>0</v>
      </c>
      <c r="I354" s="28"/>
      <c r="J354" s="28"/>
      <c r="K354" s="28"/>
      <c r="L354" s="48">
        <f t="shared" si="11"/>
        <v>0</v>
      </c>
    </row>
    <row r="355" spans="1:12" ht="27.6" hidden="1" x14ac:dyDescent="0.3">
      <c r="A355" s="6">
        <v>7689</v>
      </c>
      <c r="B355" s="10">
        <v>3141</v>
      </c>
      <c r="C355" s="10" t="s">
        <v>351</v>
      </c>
      <c r="H355" s="51">
        <f t="shared" si="10"/>
        <v>0</v>
      </c>
      <c r="I355" s="28"/>
      <c r="J355" s="28"/>
      <c r="K355" s="28"/>
      <c r="L355" s="48">
        <f t="shared" si="11"/>
        <v>0</v>
      </c>
    </row>
    <row r="356" spans="1:12" ht="27.6" hidden="1" x14ac:dyDescent="0.3">
      <c r="A356" s="6">
        <v>7802</v>
      </c>
      <c r="B356" s="7">
        <v>3113</v>
      </c>
      <c r="C356" s="7" t="s">
        <v>352</v>
      </c>
      <c r="H356" s="51">
        <f t="shared" si="10"/>
        <v>0</v>
      </c>
      <c r="I356" s="28"/>
      <c r="J356" s="28"/>
      <c r="K356" s="28"/>
      <c r="L356" s="48">
        <f t="shared" si="11"/>
        <v>0</v>
      </c>
    </row>
    <row r="357" spans="1:12" ht="27.6" hidden="1" x14ac:dyDescent="0.3">
      <c r="A357" s="6">
        <v>7804</v>
      </c>
      <c r="B357" s="7">
        <v>3113</v>
      </c>
      <c r="C357" s="7" t="s">
        <v>353</v>
      </c>
      <c r="H357" s="51">
        <f t="shared" si="10"/>
        <v>0</v>
      </c>
      <c r="I357" s="28"/>
      <c r="J357" s="28"/>
      <c r="K357" s="28"/>
      <c r="L357" s="48">
        <f t="shared" si="11"/>
        <v>0</v>
      </c>
    </row>
    <row r="358" spans="1:12" ht="27.6" hidden="1" x14ac:dyDescent="0.3">
      <c r="A358" s="6">
        <v>7805</v>
      </c>
      <c r="B358" s="7">
        <v>3113</v>
      </c>
      <c r="C358" s="7" t="s">
        <v>354</v>
      </c>
      <c r="H358" s="51">
        <f t="shared" si="10"/>
        <v>0</v>
      </c>
      <c r="I358" s="28"/>
      <c r="J358" s="28"/>
      <c r="K358" s="28"/>
      <c r="L358" s="48">
        <f t="shared" si="11"/>
        <v>0</v>
      </c>
    </row>
    <row r="359" spans="1:12" ht="27.6" hidden="1" x14ac:dyDescent="0.3">
      <c r="A359" s="6">
        <v>7806</v>
      </c>
      <c r="B359" s="7">
        <v>3113</v>
      </c>
      <c r="C359" s="7" t="s">
        <v>355</v>
      </c>
      <c r="H359" s="51">
        <f t="shared" si="10"/>
        <v>0</v>
      </c>
      <c r="I359" s="28"/>
      <c r="J359" s="28"/>
      <c r="K359" s="28"/>
      <c r="L359" s="48">
        <f t="shared" si="11"/>
        <v>0</v>
      </c>
    </row>
    <row r="360" spans="1:12" ht="41.4" hidden="1" x14ac:dyDescent="0.3">
      <c r="A360" s="6">
        <v>7807</v>
      </c>
      <c r="B360" s="7">
        <v>3231</v>
      </c>
      <c r="C360" s="7" t="s">
        <v>356</v>
      </c>
      <c r="H360" s="51">
        <f t="shared" si="10"/>
        <v>0</v>
      </c>
      <c r="I360" s="28"/>
      <c r="J360" s="28"/>
      <c r="K360" s="28"/>
      <c r="L360" s="48">
        <f t="shared" si="11"/>
        <v>0</v>
      </c>
    </row>
    <row r="361" spans="1:12" ht="27.6" hidden="1" x14ac:dyDescent="0.3">
      <c r="A361" s="6">
        <v>7808</v>
      </c>
      <c r="B361" s="7">
        <v>3117</v>
      </c>
      <c r="C361" s="7" t="s">
        <v>357</v>
      </c>
      <c r="H361" s="51">
        <f t="shared" si="10"/>
        <v>0</v>
      </c>
      <c r="I361" s="28"/>
      <c r="J361" s="28"/>
      <c r="K361" s="28"/>
      <c r="L361" s="48">
        <f t="shared" si="11"/>
        <v>0</v>
      </c>
    </row>
    <row r="362" spans="1:12" x14ac:dyDescent="0.3">
      <c r="A362" s="62">
        <v>7809</v>
      </c>
      <c r="B362" s="63">
        <v>3111</v>
      </c>
      <c r="C362" s="63" t="s">
        <v>358</v>
      </c>
      <c r="D362" s="34">
        <v>1</v>
      </c>
      <c r="E362" s="27">
        <v>1.91</v>
      </c>
      <c r="F362" s="34">
        <v>0.29799999999999999</v>
      </c>
      <c r="G362" s="35">
        <v>2.2080000000000002</v>
      </c>
      <c r="H362" s="52">
        <f t="shared" si="10"/>
        <v>0.19900000000000001</v>
      </c>
      <c r="I362" s="36">
        <v>76190</v>
      </c>
      <c r="J362" s="36">
        <v>25905</v>
      </c>
      <c r="K362" s="42">
        <v>1523</v>
      </c>
      <c r="L362" s="46">
        <f t="shared" si="11"/>
        <v>103618</v>
      </c>
    </row>
    <row r="363" spans="1:12" ht="26.4" x14ac:dyDescent="0.3">
      <c r="A363" s="62">
        <v>7811</v>
      </c>
      <c r="B363" s="63">
        <v>3111</v>
      </c>
      <c r="C363" s="63" t="s">
        <v>359</v>
      </c>
      <c r="D363" s="34">
        <v>4</v>
      </c>
      <c r="E363" s="27">
        <v>16.75</v>
      </c>
      <c r="F363" s="34">
        <v>1.1850000000000001</v>
      </c>
      <c r="G363" s="35">
        <v>17.934999999999999</v>
      </c>
      <c r="H363" s="53">
        <f t="shared" si="10"/>
        <v>0.79</v>
      </c>
      <c r="I363" s="36">
        <v>302969</v>
      </c>
      <c r="J363" s="36">
        <v>103009</v>
      </c>
      <c r="K363" s="42">
        <v>6059</v>
      </c>
      <c r="L363" s="46">
        <f t="shared" si="11"/>
        <v>412037</v>
      </c>
    </row>
    <row r="364" spans="1:12" ht="26.4" x14ac:dyDescent="0.3">
      <c r="A364" s="62">
        <v>7812</v>
      </c>
      <c r="B364" s="63">
        <v>3111</v>
      </c>
      <c r="C364" s="63" t="s">
        <v>360</v>
      </c>
      <c r="D364" s="34">
        <v>4</v>
      </c>
      <c r="E364" s="27">
        <v>21.8</v>
      </c>
      <c r="F364" s="34">
        <v>0.999</v>
      </c>
      <c r="G364" s="35">
        <v>22.798999999999999</v>
      </c>
      <c r="H364" s="52">
        <f t="shared" si="10"/>
        <v>0.66600000000000004</v>
      </c>
      <c r="I364" s="36">
        <v>255415</v>
      </c>
      <c r="J364" s="36">
        <v>86841</v>
      </c>
      <c r="K364" s="42">
        <v>5108</v>
      </c>
      <c r="L364" s="46">
        <f t="shared" si="11"/>
        <v>347364</v>
      </c>
    </row>
    <row r="365" spans="1:12" ht="26.4" x14ac:dyDescent="0.3">
      <c r="A365" s="62">
        <v>7813</v>
      </c>
      <c r="B365" s="63">
        <v>3117</v>
      </c>
      <c r="C365" s="63" t="s">
        <v>361</v>
      </c>
      <c r="D365" s="34">
        <v>2</v>
      </c>
      <c r="E365" s="27">
        <v>3</v>
      </c>
      <c r="F365" s="34">
        <v>0.60499999999999998</v>
      </c>
      <c r="G365" s="35">
        <v>3.605</v>
      </c>
      <c r="H365" s="52">
        <f t="shared" si="10"/>
        <v>0.40300000000000002</v>
      </c>
      <c r="I365" s="36">
        <v>154681</v>
      </c>
      <c r="J365" s="36">
        <v>52592</v>
      </c>
      <c r="K365" s="42">
        <v>3093</v>
      </c>
      <c r="L365" s="46">
        <f t="shared" si="11"/>
        <v>210366</v>
      </c>
    </row>
    <row r="366" spans="1:12" ht="27.6" hidden="1" x14ac:dyDescent="0.3">
      <c r="A366" s="6">
        <v>7814</v>
      </c>
      <c r="B366" s="7">
        <v>3117</v>
      </c>
      <c r="C366" s="7" t="s">
        <v>362</v>
      </c>
      <c r="H366" s="51">
        <f t="shared" si="10"/>
        <v>0</v>
      </c>
      <c r="I366" s="28"/>
      <c r="J366" s="28"/>
      <c r="K366" s="28"/>
      <c r="L366" s="48">
        <f t="shared" si="11"/>
        <v>0</v>
      </c>
    </row>
    <row r="367" spans="1:12" x14ac:dyDescent="0.3">
      <c r="A367" s="62">
        <v>7815</v>
      </c>
      <c r="B367" s="63">
        <v>3111</v>
      </c>
      <c r="C367" s="63" t="s">
        <v>363</v>
      </c>
      <c r="D367" s="34">
        <v>1</v>
      </c>
      <c r="E367" s="27">
        <v>2</v>
      </c>
      <c r="F367" s="34">
        <v>0.21</v>
      </c>
      <c r="G367" s="35">
        <v>2.21</v>
      </c>
      <c r="H367" s="52">
        <f t="shared" si="10"/>
        <v>0.14000000000000001</v>
      </c>
      <c r="I367" s="36">
        <v>53691</v>
      </c>
      <c r="J367" s="36">
        <v>18255</v>
      </c>
      <c r="K367" s="42">
        <v>1073</v>
      </c>
      <c r="L367" s="46">
        <f t="shared" si="11"/>
        <v>73019</v>
      </c>
    </row>
    <row r="368" spans="1:12" ht="27.6" hidden="1" x14ac:dyDescent="0.3">
      <c r="A368" s="6">
        <v>7816</v>
      </c>
      <c r="B368" s="7">
        <v>3113</v>
      </c>
      <c r="C368" s="7" t="s">
        <v>364</v>
      </c>
      <c r="H368" s="51">
        <f t="shared" si="10"/>
        <v>0</v>
      </c>
      <c r="I368" s="28"/>
      <c r="J368" s="28"/>
      <c r="K368" s="28"/>
      <c r="L368" s="48">
        <f t="shared" si="11"/>
        <v>0</v>
      </c>
    </row>
    <row r="369" spans="1:12" x14ac:dyDescent="0.3">
      <c r="A369" s="62">
        <v>7817</v>
      </c>
      <c r="B369" s="63">
        <v>3111</v>
      </c>
      <c r="C369" s="63" t="s">
        <v>365</v>
      </c>
      <c r="D369" s="34">
        <v>1</v>
      </c>
      <c r="E369" s="27">
        <v>2</v>
      </c>
      <c r="F369" s="37">
        <v>0.28999999999999998</v>
      </c>
      <c r="G369" s="35">
        <v>2.29</v>
      </c>
      <c r="H369" s="52">
        <f t="shared" si="10"/>
        <v>0.193</v>
      </c>
      <c r="I369" s="36">
        <v>74144</v>
      </c>
      <c r="J369" s="36">
        <v>25209</v>
      </c>
      <c r="K369" s="42">
        <v>1482</v>
      </c>
      <c r="L369" s="46">
        <f t="shared" si="11"/>
        <v>100835</v>
      </c>
    </row>
    <row r="370" spans="1:12" hidden="1" x14ac:dyDescent="0.3">
      <c r="A370" s="6">
        <v>7818</v>
      </c>
      <c r="B370" s="7">
        <v>3111</v>
      </c>
      <c r="C370" s="7" t="s">
        <v>366</v>
      </c>
      <c r="H370" s="51">
        <f t="shared" si="10"/>
        <v>0</v>
      </c>
      <c r="I370" s="28"/>
      <c r="J370" s="28"/>
      <c r="K370" s="28"/>
      <c r="L370" s="48">
        <f t="shared" si="11"/>
        <v>0</v>
      </c>
    </row>
    <row r="371" spans="1:12" x14ac:dyDescent="0.3">
      <c r="A371" s="62">
        <v>7819</v>
      </c>
      <c r="B371" s="63">
        <v>3111</v>
      </c>
      <c r="C371" s="63" t="s">
        <v>367</v>
      </c>
      <c r="D371" s="34">
        <v>1</v>
      </c>
      <c r="E371" s="27">
        <v>1.806</v>
      </c>
      <c r="F371" s="34">
        <v>0.40300000000000002</v>
      </c>
      <c r="G371" s="35">
        <v>2.2090000000000001</v>
      </c>
      <c r="H371" s="52">
        <f t="shared" si="10"/>
        <v>0.26900000000000002</v>
      </c>
      <c r="I371" s="36">
        <v>103035</v>
      </c>
      <c r="J371" s="36">
        <v>35032</v>
      </c>
      <c r="K371" s="42">
        <v>2060</v>
      </c>
      <c r="L371" s="46">
        <f t="shared" si="11"/>
        <v>140127</v>
      </c>
    </row>
    <row r="372" spans="1:12" ht="27.6" hidden="1" x14ac:dyDescent="0.3">
      <c r="A372" s="6">
        <v>7820</v>
      </c>
      <c r="B372" s="7">
        <v>3113</v>
      </c>
      <c r="C372" s="7" t="s">
        <v>368</v>
      </c>
      <c r="H372" s="51">
        <f t="shared" ref="H372:H431" si="14">ROUND(F372/12*8,3)</f>
        <v>0</v>
      </c>
      <c r="I372" s="28"/>
      <c r="J372" s="28"/>
      <c r="K372" s="28"/>
      <c r="L372" s="48">
        <f t="shared" ref="L372:L431" si="15">SUM(I372:K372)</f>
        <v>0</v>
      </c>
    </row>
    <row r="373" spans="1:12" x14ac:dyDescent="0.3">
      <c r="A373" s="62">
        <v>7821</v>
      </c>
      <c r="B373" s="63">
        <v>3111</v>
      </c>
      <c r="C373" s="63" t="s">
        <v>369</v>
      </c>
      <c r="D373" s="34">
        <v>1</v>
      </c>
      <c r="E373" s="27">
        <v>2</v>
      </c>
      <c r="F373" s="37">
        <v>0.21</v>
      </c>
      <c r="G373" s="35">
        <v>2.21</v>
      </c>
      <c r="H373" s="53">
        <f t="shared" si="14"/>
        <v>0.14000000000000001</v>
      </c>
      <c r="I373" s="36">
        <v>53691</v>
      </c>
      <c r="J373" s="36">
        <v>18255</v>
      </c>
      <c r="K373" s="42">
        <v>1073</v>
      </c>
      <c r="L373" s="46">
        <f t="shared" si="15"/>
        <v>73019</v>
      </c>
    </row>
    <row r="374" spans="1:12" ht="26.4" x14ac:dyDescent="0.3">
      <c r="A374" s="62">
        <v>7822</v>
      </c>
      <c r="B374" s="63">
        <v>3113</v>
      </c>
      <c r="C374" s="63" t="s">
        <v>370</v>
      </c>
      <c r="D374" s="34">
        <v>1</v>
      </c>
      <c r="E374" s="27">
        <v>2</v>
      </c>
      <c r="F374" s="34">
        <v>0.161</v>
      </c>
      <c r="G374" s="35">
        <v>2.161</v>
      </c>
      <c r="H374" s="52">
        <f t="shared" si="14"/>
        <v>0.107</v>
      </c>
      <c r="I374" s="36">
        <v>41163</v>
      </c>
      <c r="J374" s="36">
        <v>13995</v>
      </c>
      <c r="K374" s="42">
        <v>823</v>
      </c>
      <c r="L374" s="46">
        <f t="shared" si="15"/>
        <v>55981</v>
      </c>
    </row>
    <row r="375" spans="1:12" ht="41.4" hidden="1" x14ac:dyDescent="0.3">
      <c r="A375" s="6">
        <v>7823</v>
      </c>
      <c r="B375" s="7">
        <v>3233</v>
      </c>
      <c r="C375" s="7" t="s">
        <v>371</v>
      </c>
      <c r="H375" s="51">
        <f t="shared" si="14"/>
        <v>0</v>
      </c>
      <c r="I375" s="28"/>
      <c r="J375" s="28"/>
      <c r="K375" s="28"/>
      <c r="L375" s="48">
        <f t="shared" si="15"/>
        <v>0</v>
      </c>
    </row>
    <row r="376" spans="1:12" ht="27.6" hidden="1" x14ac:dyDescent="0.3">
      <c r="A376" s="6">
        <v>7824</v>
      </c>
      <c r="B376" s="7">
        <v>3117</v>
      </c>
      <c r="C376" s="7" t="s">
        <v>372</v>
      </c>
      <c r="H376" s="51">
        <f t="shared" si="14"/>
        <v>0</v>
      </c>
      <c r="I376" s="28"/>
      <c r="J376" s="28"/>
      <c r="K376" s="28"/>
      <c r="L376" s="48">
        <f t="shared" si="15"/>
        <v>0</v>
      </c>
    </row>
    <row r="377" spans="1:12" ht="27.6" hidden="1" x14ac:dyDescent="0.3">
      <c r="A377" s="6">
        <v>7825</v>
      </c>
      <c r="B377" s="7">
        <v>3117</v>
      </c>
      <c r="C377" s="7" t="s">
        <v>373</v>
      </c>
      <c r="H377" s="51">
        <f t="shared" si="14"/>
        <v>0</v>
      </c>
      <c r="I377" s="28"/>
      <c r="J377" s="28"/>
      <c r="K377" s="28"/>
      <c r="L377" s="48">
        <f t="shared" si="15"/>
        <v>0</v>
      </c>
    </row>
    <row r="378" spans="1:12" hidden="1" x14ac:dyDescent="0.3">
      <c r="A378" s="6">
        <v>7826</v>
      </c>
      <c r="B378" s="7">
        <v>3111</v>
      </c>
      <c r="C378" s="7" t="s">
        <v>374</v>
      </c>
      <c r="H378" s="51">
        <f t="shared" si="14"/>
        <v>0</v>
      </c>
      <c r="I378" s="28"/>
      <c r="J378" s="28"/>
      <c r="K378" s="28"/>
      <c r="L378" s="48">
        <f t="shared" si="15"/>
        <v>0</v>
      </c>
    </row>
    <row r="379" spans="1:12" ht="27.6" hidden="1" x14ac:dyDescent="0.3">
      <c r="A379" s="6">
        <v>7827</v>
      </c>
      <c r="B379" s="7">
        <v>3113</v>
      </c>
      <c r="C379" s="7" t="s">
        <v>375</v>
      </c>
      <c r="H379" s="51">
        <f t="shared" si="14"/>
        <v>0</v>
      </c>
      <c r="I379" s="28"/>
      <c r="J379" s="28"/>
      <c r="K379" s="28"/>
      <c r="L379" s="48">
        <f t="shared" si="15"/>
        <v>0</v>
      </c>
    </row>
    <row r="380" spans="1:12" ht="27.6" hidden="1" x14ac:dyDescent="0.3">
      <c r="A380" s="6">
        <v>7829</v>
      </c>
      <c r="B380" s="7">
        <v>3113</v>
      </c>
      <c r="C380" s="7" t="s">
        <v>376</v>
      </c>
      <c r="H380" s="51">
        <f t="shared" si="14"/>
        <v>0</v>
      </c>
      <c r="I380" s="28"/>
      <c r="J380" s="28"/>
      <c r="K380" s="28"/>
      <c r="L380" s="48">
        <f t="shared" si="15"/>
        <v>0</v>
      </c>
    </row>
    <row r="381" spans="1:12" hidden="1" x14ac:dyDescent="0.3">
      <c r="A381" s="6">
        <v>7831</v>
      </c>
      <c r="B381" s="7">
        <v>3111</v>
      </c>
      <c r="C381" s="7" t="s">
        <v>377</v>
      </c>
      <c r="H381" s="51">
        <f t="shared" si="14"/>
        <v>0</v>
      </c>
      <c r="I381" s="28"/>
      <c r="J381" s="28"/>
      <c r="K381" s="28"/>
      <c r="L381" s="48">
        <f t="shared" si="15"/>
        <v>0</v>
      </c>
    </row>
    <row r="382" spans="1:12" ht="27.6" hidden="1" x14ac:dyDescent="0.3">
      <c r="A382" s="6">
        <v>7832</v>
      </c>
      <c r="B382" s="7">
        <v>3113</v>
      </c>
      <c r="C382" s="7" t="s">
        <v>378</v>
      </c>
      <c r="H382" s="51">
        <f t="shared" si="14"/>
        <v>0</v>
      </c>
      <c r="I382" s="28"/>
      <c r="J382" s="28"/>
      <c r="K382" s="28"/>
      <c r="L382" s="48">
        <f t="shared" si="15"/>
        <v>0</v>
      </c>
    </row>
    <row r="383" spans="1:12" hidden="1" x14ac:dyDescent="0.3">
      <c r="A383" s="6">
        <v>7833</v>
      </c>
      <c r="B383" s="7">
        <v>3113</v>
      </c>
      <c r="C383" s="7" t="s">
        <v>379</v>
      </c>
      <c r="H383" s="51">
        <f t="shared" si="14"/>
        <v>0</v>
      </c>
      <c r="I383" s="28"/>
      <c r="J383" s="28"/>
      <c r="K383" s="28"/>
      <c r="L383" s="48">
        <f t="shared" si="15"/>
        <v>0</v>
      </c>
    </row>
    <row r="384" spans="1:12" ht="27.6" hidden="1" x14ac:dyDescent="0.3">
      <c r="A384" s="6">
        <v>7834</v>
      </c>
      <c r="B384" s="7">
        <v>3113</v>
      </c>
      <c r="C384" s="7" t="s">
        <v>380</v>
      </c>
      <c r="H384" s="51">
        <f t="shared" si="14"/>
        <v>0</v>
      </c>
      <c r="I384" s="28"/>
      <c r="J384" s="28"/>
      <c r="K384" s="28"/>
      <c r="L384" s="48">
        <f t="shared" si="15"/>
        <v>0</v>
      </c>
    </row>
    <row r="385" spans="1:12" ht="27.6" hidden="1" x14ac:dyDescent="0.3">
      <c r="A385" s="6">
        <v>7835</v>
      </c>
      <c r="B385" s="7">
        <v>3113</v>
      </c>
      <c r="C385" s="7" t="s">
        <v>381</v>
      </c>
      <c r="H385" s="51">
        <f t="shared" si="14"/>
        <v>0</v>
      </c>
      <c r="I385" s="28"/>
      <c r="J385" s="28"/>
      <c r="K385" s="28"/>
      <c r="L385" s="48">
        <f t="shared" si="15"/>
        <v>0</v>
      </c>
    </row>
    <row r="386" spans="1:12" ht="27.6" hidden="1" x14ac:dyDescent="0.3">
      <c r="A386" s="9">
        <v>7836</v>
      </c>
      <c r="B386" s="10">
        <v>3113</v>
      </c>
      <c r="C386" s="10" t="s">
        <v>382</v>
      </c>
      <c r="H386" s="51">
        <f t="shared" si="14"/>
        <v>0</v>
      </c>
      <c r="I386" s="28"/>
      <c r="J386" s="28"/>
      <c r="K386" s="28"/>
      <c r="L386" s="48">
        <f t="shared" si="15"/>
        <v>0</v>
      </c>
    </row>
    <row r="387" spans="1:12" hidden="1" x14ac:dyDescent="0.3">
      <c r="A387" s="6">
        <v>7837</v>
      </c>
      <c r="B387" s="7">
        <v>3113</v>
      </c>
      <c r="C387" s="7" t="s">
        <v>383</v>
      </c>
      <c r="H387" s="51">
        <f t="shared" si="14"/>
        <v>0</v>
      </c>
      <c r="I387" s="28"/>
      <c r="J387" s="28"/>
      <c r="K387" s="28"/>
      <c r="L387" s="48">
        <f t="shared" si="15"/>
        <v>0</v>
      </c>
    </row>
    <row r="388" spans="1:12" hidden="1" x14ac:dyDescent="0.3">
      <c r="A388" s="6">
        <v>7838</v>
      </c>
      <c r="B388" s="7">
        <v>3231</v>
      </c>
      <c r="C388" s="7" t="s">
        <v>384</v>
      </c>
      <c r="H388" s="51">
        <f t="shared" si="14"/>
        <v>0</v>
      </c>
      <c r="I388" s="28"/>
      <c r="J388" s="28"/>
      <c r="K388" s="28"/>
      <c r="L388" s="48">
        <f t="shared" si="15"/>
        <v>0</v>
      </c>
    </row>
    <row r="389" spans="1:12" ht="41.4" hidden="1" x14ac:dyDescent="0.3">
      <c r="A389" s="6">
        <v>7839</v>
      </c>
      <c r="B389" s="7">
        <v>3113</v>
      </c>
      <c r="C389" s="7" t="s">
        <v>385</v>
      </c>
      <c r="H389" s="51">
        <f t="shared" si="14"/>
        <v>0</v>
      </c>
      <c r="I389" s="28"/>
      <c r="J389" s="28"/>
      <c r="K389" s="28"/>
      <c r="L389" s="48">
        <f t="shared" si="15"/>
        <v>0</v>
      </c>
    </row>
    <row r="390" spans="1:12" hidden="1" x14ac:dyDescent="0.3">
      <c r="A390" s="6">
        <v>7840</v>
      </c>
      <c r="B390" s="7">
        <v>3233</v>
      </c>
      <c r="C390" s="7" t="s">
        <v>386</v>
      </c>
      <c r="H390" s="51">
        <f t="shared" si="14"/>
        <v>0</v>
      </c>
      <c r="I390" s="28"/>
      <c r="J390" s="28"/>
      <c r="K390" s="28"/>
      <c r="L390" s="48">
        <f t="shared" si="15"/>
        <v>0</v>
      </c>
    </row>
    <row r="391" spans="1:12" x14ac:dyDescent="0.3">
      <c r="A391" s="62">
        <v>7841</v>
      </c>
      <c r="B391" s="63">
        <v>3111</v>
      </c>
      <c r="C391" s="63" t="s">
        <v>387</v>
      </c>
      <c r="D391" s="34">
        <v>2</v>
      </c>
      <c r="E391" s="27">
        <v>10</v>
      </c>
      <c r="F391" s="34">
        <v>0.62</v>
      </c>
      <c r="G391" s="35">
        <v>10.62</v>
      </c>
      <c r="H391" s="52">
        <f t="shared" si="14"/>
        <v>0.41299999999999998</v>
      </c>
      <c r="I391" s="36">
        <v>158516</v>
      </c>
      <c r="J391" s="36">
        <v>53895</v>
      </c>
      <c r="K391" s="42">
        <v>3170</v>
      </c>
      <c r="L391" s="46">
        <f t="shared" si="15"/>
        <v>215581</v>
      </c>
    </row>
    <row r="392" spans="1:12" ht="27.6" hidden="1" x14ac:dyDescent="0.3">
      <c r="A392" s="9">
        <v>7842</v>
      </c>
      <c r="B392" s="10">
        <v>3113</v>
      </c>
      <c r="C392" s="10" t="s">
        <v>388</v>
      </c>
      <c r="H392" s="51">
        <f t="shared" si="14"/>
        <v>0</v>
      </c>
      <c r="I392" s="28"/>
      <c r="J392" s="28"/>
      <c r="K392" s="28"/>
      <c r="L392" s="48">
        <f t="shared" si="15"/>
        <v>0</v>
      </c>
    </row>
    <row r="393" spans="1:12" ht="27.6" hidden="1" x14ac:dyDescent="0.3">
      <c r="A393" s="6">
        <v>7843</v>
      </c>
      <c r="B393" s="7">
        <v>3113</v>
      </c>
      <c r="C393" s="7" t="s">
        <v>389</v>
      </c>
      <c r="H393" s="51">
        <f t="shared" si="14"/>
        <v>0</v>
      </c>
      <c r="I393" s="28"/>
      <c r="J393" s="28"/>
      <c r="K393" s="28"/>
      <c r="L393" s="48">
        <f t="shared" si="15"/>
        <v>0</v>
      </c>
    </row>
    <row r="394" spans="1:12" ht="27.6" hidden="1" x14ac:dyDescent="0.3">
      <c r="A394" s="6">
        <v>7844</v>
      </c>
      <c r="B394" s="7">
        <v>3231</v>
      </c>
      <c r="C394" s="7" t="s">
        <v>390</v>
      </c>
      <c r="H394" s="51">
        <f t="shared" si="14"/>
        <v>0</v>
      </c>
      <c r="I394" s="28"/>
      <c r="J394" s="28"/>
      <c r="K394" s="28"/>
      <c r="L394" s="48">
        <f t="shared" si="15"/>
        <v>0</v>
      </c>
    </row>
    <row r="395" spans="1:12" hidden="1" x14ac:dyDescent="0.3">
      <c r="A395" s="9">
        <v>7845</v>
      </c>
      <c r="B395" s="10">
        <v>3111</v>
      </c>
      <c r="C395" s="10" t="s">
        <v>391</v>
      </c>
      <c r="H395" s="51">
        <f t="shared" si="14"/>
        <v>0</v>
      </c>
      <c r="I395" s="28"/>
      <c r="J395" s="28"/>
      <c r="K395" s="28"/>
      <c r="L395" s="48">
        <f t="shared" si="15"/>
        <v>0</v>
      </c>
    </row>
    <row r="396" spans="1:12" hidden="1" x14ac:dyDescent="0.3">
      <c r="A396" s="6">
        <v>7847</v>
      </c>
      <c r="B396" s="7">
        <v>3113</v>
      </c>
      <c r="C396" s="7" t="s">
        <v>392</v>
      </c>
      <c r="H396" s="51">
        <f t="shared" si="14"/>
        <v>0</v>
      </c>
      <c r="I396" s="28"/>
      <c r="J396" s="28"/>
      <c r="K396" s="28"/>
      <c r="L396" s="48">
        <f t="shared" si="15"/>
        <v>0</v>
      </c>
    </row>
    <row r="397" spans="1:12" ht="27.6" hidden="1" x14ac:dyDescent="0.3">
      <c r="A397" s="6">
        <v>7848</v>
      </c>
      <c r="B397" s="7">
        <v>3231</v>
      </c>
      <c r="C397" s="7" t="s">
        <v>393</v>
      </c>
      <c r="H397" s="51">
        <f t="shared" si="14"/>
        <v>0</v>
      </c>
      <c r="I397" s="28"/>
      <c r="J397" s="28"/>
      <c r="K397" s="28"/>
      <c r="L397" s="48">
        <f t="shared" si="15"/>
        <v>0</v>
      </c>
    </row>
    <row r="398" spans="1:12" ht="27.6" hidden="1" x14ac:dyDescent="0.3">
      <c r="A398" s="6">
        <v>7849</v>
      </c>
      <c r="B398" s="7">
        <v>3117</v>
      </c>
      <c r="C398" s="7" t="s">
        <v>394</v>
      </c>
      <c r="H398" s="51">
        <f t="shared" si="14"/>
        <v>0</v>
      </c>
      <c r="I398" s="28"/>
      <c r="J398" s="28"/>
      <c r="K398" s="28"/>
      <c r="L398" s="48">
        <f t="shared" si="15"/>
        <v>0</v>
      </c>
    </row>
    <row r="399" spans="1:12" ht="27.6" hidden="1" x14ac:dyDescent="0.3">
      <c r="A399" s="9">
        <v>7850</v>
      </c>
      <c r="B399" s="10">
        <v>3113</v>
      </c>
      <c r="C399" s="10" t="s">
        <v>395</v>
      </c>
      <c r="H399" s="51">
        <f t="shared" si="14"/>
        <v>0</v>
      </c>
      <c r="I399" s="28"/>
      <c r="J399" s="28"/>
      <c r="K399" s="28"/>
      <c r="L399" s="48">
        <f t="shared" si="15"/>
        <v>0</v>
      </c>
    </row>
    <row r="400" spans="1:12" ht="27.6" hidden="1" x14ac:dyDescent="0.3">
      <c r="A400" s="6">
        <v>7851</v>
      </c>
      <c r="B400" s="7">
        <v>3117</v>
      </c>
      <c r="C400" s="7" t="s">
        <v>396</v>
      </c>
      <c r="H400" s="51">
        <f t="shared" si="14"/>
        <v>0</v>
      </c>
      <c r="I400" s="28"/>
      <c r="J400" s="28"/>
      <c r="K400" s="28"/>
      <c r="L400" s="48">
        <f t="shared" si="15"/>
        <v>0</v>
      </c>
    </row>
    <row r="401" spans="1:12" ht="27.6" hidden="1" x14ac:dyDescent="0.3">
      <c r="A401" s="6">
        <v>7852</v>
      </c>
      <c r="B401" s="7">
        <v>3117</v>
      </c>
      <c r="C401" s="7" t="s">
        <v>397</v>
      </c>
      <c r="H401" s="51">
        <f t="shared" si="14"/>
        <v>0</v>
      </c>
      <c r="I401" s="28"/>
      <c r="J401" s="28"/>
      <c r="K401" s="28"/>
      <c r="L401" s="48">
        <f t="shared" si="15"/>
        <v>0</v>
      </c>
    </row>
    <row r="402" spans="1:12" hidden="1" x14ac:dyDescent="0.3">
      <c r="A402" s="6">
        <v>7853</v>
      </c>
      <c r="B402" s="7">
        <v>3117</v>
      </c>
      <c r="C402" s="7" t="s">
        <v>398</v>
      </c>
      <c r="H402" s="51">
        <f t="shared" si="14"/>
        <v>0</v>
      </c>
      <c r="I402" s="28"/>
      <c r="J402" s="28"/>
      <c r="K402" s="28"/>
      <c r="L402" s="48">
        <f t="shared" si="15"/>
        <v>0</v>
      </c>
    </row>
    <row r="403" spans="1:12" ht="27.6" hidden="1" x14ac:dyDescent="0.3">
      <c r="A403" s="6">
        <v>7854</v>
      </c>
      <c r="B403" s="7">
        <v>3113</v>
      </c>
      <c r="C403" s="7" t="s">
        <v>399</v>
      </c>
      <c r="H403" s="51">
        <f t="shared" si="14"/>
        <v>0</v>
      </c>
      <c r="I403" s="28"/>
      <c r="J403" s="28"/>
      <c r="K403" s="28"/>
      <c r="L403" s="48">
        <f t="shared" si="15"/>
        <v>0</v>
      </c>
    </row>
    <row r="404" spans="1:12" ht="27.6" hidden="1" x14ac:dyDescent="0.3">
      <c r="A404" s="6">
        <v>7855</v>
      </c>
      <c r="B404" s="7">
        <v>3117</v>
      </c>
      <c r="C404" s="7" t="s">
        <v>400</v>
      </c>
      <c r="H404" s="51">
        <f t="shared" si="14"/>
        <v>0</v>
      </c>
      <c r="I404" s="28"/>
      <c r="J404" s="28"/>
      <c r="K404" s="28"/>
      <c r="L404" s="48">
        <f t="shared" si="15"/>
        <v>0</v>
      </c>
    </row>
    <row r="405" spans="1:12" ht="27.6" hidden="1" x14ac:dyDescent="0.3">
      <c r="A405" s="6">
        <v>7856</v>
      </c>
      <c r="B405" s="7">
        <v>3117</v>
      </c>
      <c r="C405" s="7" t="s">
        <v>401</v>
      </c>
      <c r="H405" s="51">
        <f t="shared" si="14"/>
        <v>0</v>
      </c>
      <c r="I405" s="28"/>
      <c r="J405" s="28"/>
      <c r="K405" s="28"/>
      <c r="L405" s="48">
        <f t="shared" si="15"/>
        <v>0</v>
      </c>
    </row>
    <row r="406" spans="1:12" hidden="1" x14ac:dyDescent="0.3">
      <c r="A406" s="6">
        <v>7857</v>
      </c>
      <c r="B406" s="7">
        <v>3111</v>
      </c>
      <c r="C406" s="7" t="s">
        <v>402</v>
      </c>
      <c r="H406" s="51">
        <f t="shared" si="14"/>
        <v>0</v>
      </c>
      <c r="I406" s="28"/>
      <c r="J406" s="28"/>
      <c r="K406" s="28"/>
      <c r="L406" s="48">
        <f t="shared" si="15"/>
        <v>0</v>
      </c>
    </row>
    <row r="407" spans="1:12" x14ac:dyDescent="0.3">
      <c r="A407" s="62">
        <v>7858</v>
      </c>
      <c r="B407" s="63">
        <v>3111</v>
      </c>
      <c r="C407" s="63" t="s">
        <v>403</v>
      </c>
      <c r="D407" s="34">
        <v>2</v>
      </c>
      <c r="E407" s="27">
        <v>3.1934999999999998</v>
      </c>
      <c r="F407" s="34">
        <v>0.58099999999999996</v>
      </c>
      <c r="G407" s="35">
        <v>3.7745000000000002</v>
      </c>
      <c r="H407" s="52">
        <f t="shared" si="14"/>
        <v>0.38700000000000001</v>
      </c>
      <c r="I407" s="36">
        <v>148545</v>
      </c>
      <c r="J407" s="36">
        <v>50505</v>
      </c>
      <c r="K407" s="42">
        <v>2970</v>
      </c>
      <c r="L407" s="46">
        <f t="shared" si="15"/>
        <v>202020</v>
      </c>
    </row>
    <row r="408" spans="1:12" ht="26.4" x14ac:dyDescent="0.3">
      <c r="A408" s="62">
        <v>7860</v>
      </c>
      <c r="B408" s="63">
        <v>3111</v>
      </c>
      <c r="C408" s="63" t="s">
        <v>404</v>
      </c>
      <c r="D408" s="34">
        <v>1</v>
      </c>
      <c r="E408" s="27">
        <v>3.6</v>
      </c>
      <c r="F408" s="34">
        <v>0.221</v>
      </c>
      <c r="G408" s="35">
        <v>3.8210000000000002</v>
      </c>
      <c r="H408" s="52">
        <f t="shared" si="14"/>
        <v>0.14699999999999999</v>
      </c>
      <c r="I408" s="36">
        <v>56503</v>
      </c>
      <c r="J408" s="36">
        <v>19211</v>
      </c>
      <c r="K408" s="42">
        <v>1130</v>
      </c>
      <c r="L408" s="46">
        <f t="shared" si="15"/>
        <v>76844</v>
      </c>
    </row>
    <row r="409" spans="1:12" hidden="1" x14ac:dyDescent="0.3">
      <c r="A409" s="6">
        <v>7861</v>
      </c>
      <c r="B409" s="7">
        <v>3113</v>
      </c>
      <c r="C409" s="7" t="s">
        <v>405</v>
      </c>
      <c r="H409" s="51">
        <f t="shared" si="14"/>
        <v>0</v>
      </c>
      <c r="I409" s="28"/>
      <c r="J409" s="28"/>
      <c r="K409" s="28"/>
      <c r="L409" s="48">
        <f t="shared" si="15"/>
        <v>0</v>
      </c>
    </row>
    <row r="410" spans="1:12" ht="27.6" hidden="1" x14ac:dyDescent="0.3">
      <c r="A410" s="6">
        <v>7862</v>
      </c>
      <c r="B410" s="7">
        <v>3113</v>
      </c>
      <c r="C410" s="7" t="s">
        <v>406</v>
      </c>
      <c r="H410" s="51">
        <f t="shared" si="14"/>
        <v>0</v>
      </c>
      <c r="I410" s="28"/>
      <c r="J410" s="28"/>
      <c r="K410" s="28"/>
      <c r="L410" s="48">
        <f t="shared" si="15"/>
        <v>0</v>
      </c>
    </row>
    <row r="411" spans="1:12" ht="27.6" hidden="1" x14ac:dyDescent="0.3">
      <c r="A411" s="6">
        <v>7863</v>
      </c>
      <c r="B411" s="7">
        <v>3113</v>
      </c>
      <c r="C411" s="7" t="s">
        <v>407</v>
      </c>
      <c r="H411" s="51">
        <f t="shared" si="14"/>
        <v>0</v>
      </c>
      <c r="I411" s="28"/>
      <c r="J411" s="28"/>
      <c r="K411" s="28"/>
      <c r="L411" s="48">
        <f t="shared" si="15"/>
        <v>0</v>
      </c>
    </row>
    <row r="412" spans="1:12" ht="27.6" hidden="1" x14ac:dyDescent="0.3">
      <c r="A412" s="6">
        <v>7864</v>
      </c>
      <c r="B412" s="7">
        <v>3113</v>
      </c>
      <c r="C412" s="7" t="s">
        <v>408</v>
      </c>
      <c r="H412" s="51">
        <f t="shared" si="14"/>
        <v>0</v>
      </c>
      <c r="I412" s="28"/>
      <c r="J412" s="28"/>
      <c r="K412" s="28"/>
      <c r="L412" s="48">
        <f t="shared" si="15"/>
        <v>0</v>
      </c>
    </row>
    <row r="413" spans="1:12" x14ac:dyDescent="0.3">
      <c r="A413" s="62">
        <v>7865</v>
      </c>
      <c r="B413" s="63">
        <v>3111</v>
      </c>
      <c r="C413" s="63" t="s">
        <v>409</v>
      </c>
      <c r="D413" s="34">
        <v>1</v>
      </c>
      <c r="E413" s="27">
        <v>3.629</v>
      </c>
      <c r="F413" s="34">
        <v>0.40300000000000002</v>
      </c>
      <c r="G413" s="35">
        <v>4.032</v>
      </c>
      <c r="H413" s="52">
        <f t="shared" si="14"/>
        <v>0.26900000000000002</v>
      </c>
      <c r="I413" s="36">
        <v>103035</v>
      </c>
      <c r="J413" s="36">
        <v>35032</v>
      </c>
      <c r="K413" s="42">
        <v>2060</v>
      </c>
      <c r="L413" s="46">
        <f t="shared" si="15"/>
        <v>140127</v>
      </c>
    </row>
    <row r="414" spans="1:12" ht="27.6" hidden="1" x14ac:dyDescent="0.3">
      <c r="A414" s="6">
        <v>7867</v>
      </c>
      <c r="B414" s="7">
        <v>3117</v>
      </c>
      <c r="C414" s="7" t="s">
        <v>410</v>
      </c>
      <c r="H414" s="51">
        <f t="shared" si="14"/>
        <v>0</v>
      </c>
      <c r="I414" s="28"/>
      <c r="J414" s="28"/>
      <c r="K414" s="28"/>
      <c r="L414" s="48">
        <f t="shared" si="15"/>
        <v>0</v>
      </c>
    </row>
    <row r="415" spans="1:12" ht="27.6" hidden="1" x14ac:dyDescent="0.3">
      <c r="A415" s="6">
        <v>7868</v>
      </c>
      <c r="B415" s="7">
        <v>3117</v>
      </c>
      <c r="C415" s="7" t="s">
        <v>411</v>
      </c>
      <c r="H415" s="51">
        <f t="shared" si="14"/>
        <v>0</v>
      </c>
      <c r="I415" s="28"/>
      <c r="J415" s="28"/>
      <c r="K415" s="28"/>
      <c r="L415" s="48">
        <f t="shared" si="15"/>
        <v>0</v>
      </c>
    </row>
    <row r="416" spans="1:12" ht="27.6" hidden="1" x14ac:dyDescent="0.3">
      <c r="A416" s="9">
        <v>7897</v>
      </c>
      <c r="B416" s="10">
        <v>3127</v>
      </c>
      <c r="C416" s="10" t="s">
        <v>412</v>
      </c>
      <c r="H416" s="51">
        <f t="shared" si="14"/>
        <v>0</v>
      </c>
      <c r="I416" s="28"/>
      <c r="J416" s="28"/>
      <c r="K416" s="28"/>
      <c r="L416" s="48">
        <f t="shared" si="15"/>
        <v>0</v>
      </c>
    </row>
    <row r="417" spans="1:12" hidden="1" x14ac:dyDescent="0.3">
      <c r="A417" s="6">
        <v>7870</v>
      </c>
      <c r="B417" s="7">
        <v>3233</v>
      </c>
      <c r="C417" s="7" t="s">
        <v>413</v>
      </c>
      <c r="H417" s="51">
        <f t="shared" si="14"/>
        <v>0</v>
      </c>
      <c r="I417" s="28"/>
      <c r="J417" s="28"/>
      <c r="K417" s="28"/>
      <c r="L417" s="48">
        <f t="shared" si="15"/>
        <v>0</v>
      </c>
    </row>
    <row r="418" spans="1:12" hidden="1" x14ac:dyDescent="0.3">
      <c r="A418" s="6">
        <v>7871</v>
      </c>
      <c r="B418" s="7">
        <v>3111</v>
      </c>
      <c r="C418" s="7" t="s">
        <v>414</v>
      </c>
      <c r="H418" s="51">
        <f t="shared" si="14"/>
        <v>0</v>
      </c>
      <c r="I418" s="28"/>
      <c r="J418" s="28"/>
      <c r="K418" s="28"/>
      <c r="L418" s="48">
        <f t="shared" si="15"/>
        <v>0</v>
      </c>
    </row>
    <row r="419" spans="1:12" ht="27.6" hidden="1" x14ac:dyDescent="0.3">
      <c r="A419" s="6">
        <v>7873</v>
      </c>
      <c r="B419" s="7">
        <v>3111</v>
      </c>
      <c r="C419" s="7" t="s">
        <v>415</v>
      </c>
      <c r="H419" s="51">
        <f t="shared" si="14"/>
        <v>0</v>
      </c>
      <c r="I419" s="28"/>
      <c r="J419" s="28"/>
      <c r="K419" s="28"/>
      <c r="L419" s="48">
        <f t="shared" si="15"/>
        <v>0</v>
      </c>
    </row>
    <row r="420" spans="1:12" ht="27.6" hidden="1" x14ac:dyDescent="0.3">
      <c r="A420" s="6">
        <v>7874</v>
      </c>
      <c r="B420" s="7">
        <v>3111</v>
      </c>
      <c r="C420" s="7" t="s">
        <v>416</v>
      </c>
      <c r="H420" s="51">
        <f t="shared" si="14"/>
        <v>0</v>
      </c>
      <c r="I420" s="28"/>
      <c r="J420" s="28"/>
      <c r="K420" s="28"/>
      <c r="L420" s="48">
        <f t="shared" si="15"/>
        <v>0</v>
      </c>
    </row>
    <row r="421" spans="1:12" ht="26.4" x14ac:dyDescent="0.3">
      <c r="A421" s="62">
        <v>7875</v>
      </c>
      <c r="B421" s="63">
        <v>3111</v>
      </c>
      <c r="C421" s="63" t="s">
        <v>417</v>
      </c>
      <c r="D421" s="34">
        <v>1</v>
      </c>
      <c r="E421" s="27">
        <v>5.4</v>
      </c>
      <c r="F421" s="34">
        <v>0.40300000000000002</v>
      </c>
      <c r="G421" s="35">
        <v>5.8029999999999999</v>
      </c>
      <c r="H421" s="52">
        <f t="shared" si="14"/>
        <v>0.26900000000000002</v>
      </c>
      <c r="I421" s="36">
        <v>103035</v>
      </c>
      <c r="J421" s="36">
        <v>35032</v>
      </c>
      <c r="K421" s="42">
        <v>2060</v>
      </c>
      <c r="L421" s="46">
        <f t="shared" si="15"/>
        <v>140127</v>
      </c>
    </row>
    <row r="422" spans="1:12" ht="26.4" x14ac:dyDescent="0.3">
      <c r="A422" s="62">
        <v>7876</v>
      </c>
      <c r="B422" s="63">
        <v>3111</v>
      </c>
      <c r="C422" s="63" t="s">
        <v>418</v>
      </c>
      <c r="D422" s="34">
        <v>1</v>
      </c>
      <c r="E422" s="27">
        <v>13.125</v>
      </c>
      <c r="F422" s="34">
        <v>0.113</v>
      </c>
      <c r="G422" s="35">
        <v>13.238</v>
      </c>
      <c r="H422" s="52">
        <f t="shared" si="14"/>
        <v>7.4999999999999997E-2</v>
      </c>
      <c r="I422" s="36">
        <v>28891</v>
      </c>
      <c r="J422" s="36">
        <v>9823</v>
      </c>
      <c r="K422" s="42">
        <v>577</v>
      </c>
      <c r="L422" s="46">
        <f t="shared" si="15"/>
        <v>39291</v>
      </c>
    </row>
    <row r="423" spans="1:12" hidden="1" x14ac:dyDescent="0.3">
      <c r="A423" s="6">
        <v>7878</v>
      </c>
      <c r="B423" s="7">
        <v>3111</v>
      </c>
      <c r="C423" s="7" t="s">
        <v>419</v>
      </c>
      <c r="H423" s="51">
        <f t="shared" si="14"/>
        <v>0</v>
      </c>
      <c r="I423" s="28"/>
      <c r="J423" s="28"/>
      <c r="K423" s="28"/>
      <c r="L423" s="48">
        <f t="shared" si="15"/>
        <v>0</v>
      </c>
    </row>
    <row r="424" spans="1:12" ht="27.6" hidden="1" x14ac:dyDescent="0.3">
      <c r="A424" s="6">
        <v>7880</v>
      </c>
      <c r="B424" s="7">
        <v>3117</v>
      </c>
      <c r="C424" s="7" t="s">
        <v>420</v>
      </c>
      <c r="H424" s="51">
        <f t="shared" si="14"/>
        <v>0</v>
      </c>
      <c r="I424" s="28"/>
      <c r="J424" s="28"/>
      <c r="K424" s="28"/>
      <c r="L424" s="48">
        <f t="shared" si="15"/>
        <v>0</v>
      </c>
    </row>
    <row r="425" spans="1:12" ht="27.6" hidden="1" x14ac:dyDescent="0.3">
      <c r="A425" s="6">
        <v>7881</v>
      </c>
      <c r="B425" s="7">
        <v>3117</v>
      </c>
      <c r="C425" s="7" t="s">
        <v>421</v>
      </c>
      <c r="H425" s="51">
        <f t="shared" si="14"/>
        <v>0</v>
      </c>
      <c r="I425" s="28"/>
      <c r="J425" s="28"/>
      <c r="K425" s="28"/>
      <c r="L425" s="48">
        <f t="shared" si="15"/>
        <v>0</v>
      </c>
    </row>
    <row r="426" spans="1:12" ht="27.6" hidden="1" x14ac:dyDescent="0.3">
      <c r="A426" s="6">
        <v>7882</v>
      </c>
      <c r="B426" s="7">
        <v>3117</v>
      </c>
      <c r="C426" s="10" t="s">
        <v>422</v>
      </c>
      <c r="H426" s="51">
        <f t="shared" si="14"/>
        <v>0</v>
      </c>
      <c r="I426" s="28"/>
      <c r="J426" s="28"/>
      <c r="K426" s="28"/>
      <c r="L426" s="48">
        <f t="shared" si="15"/>
        <v>0</v>
      </c>
    </row>
    <row r="427" spans="1:12" ht="26.4" x14ac:dyDescent="0.3">
      <c r="A427" s="62">
        <v>7883</v>
      </c>
      <c r="B427" s="63">
        <v>3117</v>
      </c>
      <c r="C427" s="63" t="s">
        <v>423</v>
      </c>
      <c r="D427" s="34">
        <v>1</v>
      </c>
      <c r="E427" s="27">
        <v>2.2233999999999998</v>
      </c>
      <c r="F427" s="34">
        <v>0.40300000000000002</v>
      </c>
      <c r="G427" s="35">
        <v>2.6263999999999998</v>
      </c>
      <c r="H427" s="52">
        <f t="shared" si="14"/>
        <v>0.26900000000000002</v>
      </c>
      <c r="I427" s="36">
        <v>103035</v>
      </c>
      <c r="J427" s="36">
        <v>35032</v>
      </c>
      <c r="K427" s="42">
        <v>2060</v>
      </c>
      <c r="L427" s="46">
        <f t="shared" si="15"/>
        <v>140127</v>
      </c>
    </row>
    <row r="428" spans="1:12" hidden="1" x14ac:dyDescent="0.3">
      <c r="A428" s="6">
        <v>7884</v>
      </c>
      <c r="B428" s="16">
        <v>3111</v>
      </c>
      <c r="C428" s="7" t="s">
        <v>424</v>
      </c>
      <c r="H428" s="51">
        <f t="shared" si="14"/>
        <v>0</v>
      </c>
      <c r="I428" s="28"/>
      <c r="J428" s="28"/>
      <c r="K428" s="28"/>
      <c r="L428" s="48">
        <f t="shared" si="15"/>
        <v>0</v>
      </c>
    </row>
    <row r="429" spans="1:12" hidden="1" x14ac:dyDescent="0.3">
      <c r="A429" s="6">
        <v>7885</v>
      </c>
      <c r="B429" s="7">
        <v>3113</v>
      </c>
      <c r="C429" s="7" t="s">
        <v>425</v>
      </c>
      <c r="H429" s="51">
        <f t="shared" si="14"/>
        <v>0</v>
      </c>
      <c r="I429" s="28"/>
      <c r="J429" s="28"/>
      <c r="K429" s="28"/>
      <c r="L429" s="48">
        <f t="shared" si="15"/>
        <v>0</v>
      </c>
    </row>
    <row r="430" spans="1:12" ht="27.6" hidden="1" x14ac:dyDescent="0.3">
      <c r="A430" s="6">
        <v>7886</v>
      </c>
      <c r="B430" s="7">
        <v>3117</v>
      </c>
      <c r="C430" s="7" t="s">
        <v>426</v>
      </c>
      <c r="H430" s="51">
        <f t="shared" si="14"/>
        <v>0</v>
      </c>
      <c r="I430" s="28"/>
      <c r="J430" s="28"/>
      <c r="K430" s="28"/>
      <c r="L430" s="48">
        <f t="shared" si="15"/>
        <v>0</v>
      </c>
    </row>
    <row r="431" spans="1:12" ht="26.4" x14ac:dyDescent="0.3">
      <c r="A431" s="62">
        <v>7887</v>
      </c>
      <c r="B431" s="63">
        <v>3113</v>
      </c>
      <c r="C431" s="63" t="s">
        <v>427</v>
      </c>
      <c r="D431" s="34">
        <v>1</v>
      </c>
      <c r="E431" s="27">
        <v>7</v>
      </c>
      <c r="F431" s="37">
        <v>0.21</v>
      </c>
      <c r="G431" s="35">
        <v>7.21</v>
      </c>
      <c r="H431" s="53">
        <f t="shared" si="14"/>
        <v>0.14000000000000001</v>
      </c>
      <c r="I431" s="36">
        <v>53691</v>
      </c>
      <c r="J431" s="36">
        <v>18255</v>
      </c>
      <c r="K431" s="42">
        <v>1073</v>
      </c>
      <c r="L431" s="46">
        <f t="shared" si="15"/>
        <v>73019</v>
      </c>
    </row>
    <row r="432" spans="1:12" ht="30.75" hidden="1" customHeight="1" x14ac:dyDescent="0.3">
      <c r="A432" s="6">
        <v>7888</v>
      </c>
      <c r="B432" s="7">
        <v>3113</v>
      </c>
      <c r="C432" s="7" t="s">
        <v>428</v>
      </c>
      <c r="H432" s="51"/>
      <c r="I432" s="28"/>
      <c r="J432" s="28"/>
      <c r="K432" s="28"/>
      <c r="L432" s="48"/>
    </row>
    <row r="433" spans="1:12" ht="30.75" hidden="1" customHeight="1" x14ac:dyDescent="0.3">
      <c r="A433" s="6">
        <v>7890</v>
      </c>
      <c r="B433" s="7">
        <v>3117</v>
      </c>
      <c r="C433" s="7" t="s">
        <v>429</v>
      </c>
      <c r="H433" s="51"/>
      <c r="I433" s="28"/>
      <c r="J433" s="28"/>
      <c r="K433" s="28"/>
      <c r="L433" s="48"/>
    </row>
    <row r="434" spans="1:12" ht="30.75" hidden="1" customHeight="1" x14ac:dyDescent="0.3">
      <c r="A434" s="6">
        <v>7892</v>
      </c>
      <c r="B434" s="7">
        <v>3113</v>
      </c>
      <c r="C434" s="7" t="s">
        <v>430</v>
      </c>
      <c r="H434" s="51"/>
      <c r="I434" s="28"/>
      <c r="J434" s="28"/>
      <c r="K434" s="28"/>
      <c r="L434" s="48"/>
    </row>
    <row r="435" spans="1:12" ht="30.75" hidden="1" customHeight="1" x14ac:dyDescent="0.3">
      <c r="A435" s="9">
        <v>7893</v>
      </c>
      <c r="B435" s="10">
        <v>3113</v>
      </c>
      <c r="C435" s="10" t="s">
        <v>431</v>
      </c>
      <c r="H435" s="51"/>
      <c r="I435" s="28"/>
      <c r="J435" s="28"/>
      <c r="K435" s="28"/>
      <c r="L435" s="48"/>
    </row>
    <row r="436" spans="1:12" ht="30.75" hidden="1" customHeight="1" x14ac:dyDescent="0.3">
      <c r="A436" s="9">
        <v>7894</v>
      </c>
      <c r="B436" s="10">
        <v>3231</v>
      </c>
      <c r="C436" s="10" t="s">
        <v>432</v>
      </c>
      <c r="H436" s="51"/>
      <c r="I436" s="28"/>
      <c r="J436" s="28"/>
      <c r="K436" s="28"/>
      <c r="L436" s="48"/>
    </row>
    <row r="437" spans="1:12" ht="30.75" hidden="1" customHeight="1" x14ac:dyDescent="0.3">
      <c r="A437" s="18">
        <v>7895</v>
      </c>
      <c r="B437" s="19">
        <v>3231</v>
      </c>
      <c r="C437" s="19" t="s">
        <v>433</v>
      </c>
      <c r="H437" s="51"/>
      <c r="I437" s="28"/>
      <c r="J437" s="28"/>
      <c r="K437" s="28"/>
      <c r="L437" s="48"/>
    </row>
    <row r="438" spans="1:12" ht="30.75" hidden="1" customHeight="1" thickBot="1" x14ac:dyDescent="0.35">
      <c r="A438" s="20">
        <v>7896</v>
      </c>
      <c r="B438" s="21">
        <v>3113</v>
      </c>
      <c r="C438" s="21" t="s">
        <v>434</v>
      </c>
      <c r="H438" s="54"/>
      <c r="I438" s="55"/>
      <c r="J438" s="55"/>
      <c r="K438" s="55"/>
      <c r="L438" s="44"/>
    </row>
    <row r="439" spans="1:12" x14ac:dyDescent="0.3">
      <c r="A439" s="69"/>
      <c r="B439" s="22"/>
      <c r="C439" s="30" t="s">
        <v>442</v>
      </c>
      <c r="D439" s="74">
        <f t="shared" ref="D439:G439" si="16">SUM(D5:D438)</f>
        <v>179</v>
      </c>
      <c r="E439">
        <f t="shared" si="16"/>
        <v>645.16869999999994</v>
      </c>
      <c r="F439" s="74">
        <f t="shared" si="16"/>
        <v>50.116999999999997</v>
      </c>
      <c r="G439" s="75">
        <f t="shared" si="16"/>
        <v>695.28569999999979</v>
      </c>
      <c r="H439" s="74">
        <f>SUM(H5:H438)</f>
        <v>33.410999999999987</v>
      </c>
      <c r="I439" s="76">
        <f>SUM(I5:I438)</f>
        <v>12813434</v>
      </c>
      <c r="J439" s="77">
        <f>SUM(J5:J438)</f>
        <v>4356562</v>
      </c>
      <c r="K439" s="77">
        <f>SUM(K5:K438)</f>
        <v>256208</v>
      </c>
      <c r="L439" s="78">
        <f>SUM(L5:L438)</f>
        <v>17426204</v>
      </c>
    </row>
    <row r="440" spans="1:12" hidden="1" x14ac:dyDescent="0.3">
      <c r="A440" s="23"/>
      <c r="B440" s="24"/>
      <c r="C440" s="25" t="s">
        <v>435</v>
      </c>
    </row>
    <row r="441" spans="1:12" hidden="1" x14ac:dyDescent="0.3">
      <c r="A441" s="23"/>
      <c r="B441" s="24"/>
      <c r="C441" s="24" t="s">
        <v>436</v>
      </c>
    </row>
    <row r="442" spans="1:12" ht="15" thickBot="1" x14ac:dyDescent="0.35">
      <c r="A442" s="70"/>
      <c r="B442" s="70"/>
      <c r="C442" s="70"/>
      <c r="D442" s="39"/>
      <c r="F442" s="39"/>
      <c r="G442" s="39"/>
      <c r="H442" s="39"/>
      <c r="I442" s="39"/>
      <c r="J442" s="39"/>
      <c r="K442" s="39"/>
      <c r="L442" s="39"/>
    </row>
    <row r="443" spans="1:12" ht="26.4" x14ac:dyDescent="0.3">
      <c r="A443" s="84">
        <v>320</v>
      </c>
      <c r="B443" s="83">
        <v>3114</v>
      </c>
      <c r="C443" s="71" t="s">
        <v>440</v>
      </c>
      <c r="D443" s="34">
        <v>3</v>
      </c>
      <c r="F443" s="34">
        <v>0.45100000000000001</v>
      </c>
      <c r="G443" s="39"/>
      <c r="H443" s="56">
        <f>ROUND(F443/12*8,3)</f>
        <v>0.30099999999999999</v>
      </c>
      <c r="I443" s="57">
        <v>115307</v>
      </c>
      <c r="J443" s="57">
        <v>39204</v>
      </c>
      <c r="K443" s="58">
        <v>2306</v>
      </c>
      <c r="L443" s="45">
        <f>SUM(I443:K443)</f>
        <v>156817</v>
      </c>
    </row>
    <row r="444" spans="1:12" ht="35.25" customHeight="1" thickBot="1" x14ac:dyDescent="0.35">
      <c r="A444" s="84">
        <v>321</v>
      </c>
      <c r="B444" s="83">
        <v>3114</v>
      </c>
      <c r="C444" s="71" t="s">
        <v>441</v>
      </c>
      <c r="D444" s="34">
        <v>2</v>
      </c>
      <c r="F444" s="34">
        <v>0.34699999999999998</v>
      </c>
      <c r="G444" s="39"/>
      <c r="H444" s="59">
        <f>ROUND(F444/12*8,3)</f>
        <v>0.23100000000000001</v>
      </c>
      <c r="I444" s="60">
        <v>88718</v>
      </c>
      <c r="J444" s="60">
        <v>30164</v>
      </c>
      <c r="K444" s="61">
        <v>1774</v>
      </c>
      <c r="L444" s="47">
        <f>SUM(I444:K444)</f>
        <v>120656</v>
      </c>
    </row>
    <row r="445" spans="1:12" x14ac:dyDescent="0.3">
      <c r="A445" s="70"/>
      <c r="B445" s="70"/>
      <c r="C445" s="72" t="s">
        <v>443</v>
      </c>
      <c r="D445" s="79">
        <f>SUM(D443:D444)</f>
        <v>5</v>
      </c>
      <c r="F445" s="79">
        <f>SUM(F443:F444)</f>
        <v>0.79800000000000004</v>
      </c>
      <c r="G445" s="79"/>
      <c r="H445" s="79">
        <f>SUM(H443:H444)</f>
        <v>0.53200000000000003</v>
      </c>
      <c r="I445" s="80">
        <f>SUM(I443:I444)</f>
        <v>204025</v>
      </c>
      <c r="J445" s="80">
        <f>SUM(J443:J444)</f>
        <v>69368</v>
      </c>
      <c r="K445" s="80">
        <f>SUM(K443:K444)</f>
        <v>4080</v>
      </c>
      <c r="L445" s="80">
        <f>SUM(L443:L444)</f>
        <v>277473</v>
      </c>
    </row>
    <row r="446" spans="1:12" x14ac:dyDescent="0.3">
      <c r="D446" s="79"/>
      <c r="F446" s="79"/>
      <c r="G446" s="79"/>
      <c r="H446" s="79"/>
      <c r="I446" s="81"/>
      <c r="J446" s="81"/>
      <c r="K446" s="81"/>
      <c r="L446" s="81"/>
    </row>
    <row r="447" spans="1:12" x14ac:dyDescent="0.3">
      <c r="C447" s="29" t="s">
        <v>444</v>
      </c>
      <c r="D447" s="79">
        <f>SUM(D439+D445)</f>
        <v>184</v>
      </c>
      <c r="F447" s="79">
        <f>SUM(F439+F445)</f>
        <v>50.914999999999999</v>
      </c>
      <c r="G447" s="79"/>
      <c r="H447" s="79">
        <f>SUM(H439+H445)</f>
        <v>33.942999999999984</v>
      </c>
      <c r="I447" s="82">
        <f>SUM(I439+I445)</f>
        <v>13017459</v>
      </c>
      <c r="J447" s="82">
        <f>SUM(J439+J445)</f>
        <v>4425930</v>
      </c>
      <c r="K447" s="82">
        <f>SUM(K439+K445)</f>
        <v>260288</v>
      </c>
      <c r="L447" s="82">
        <f>SUM(L439+L445)</f>
        <v>17703677</v>
      </c>
    </row>
  </sheetData>
  <autoFilter ref="D4:G441">
    <filterColumn colId="0">
      <customFilters>
        <customFilter operator="notEqual" val=" "/>
      </customFilters>
    </filterColumn>
  </autoFilter>
  <customSheetViews>
    <customSheetView guid="{96FCCA71-5F6D-4D68-91E2-5C314A9B0095}" scale="93" filter="1" showAutoFilter="1" hiddenColumns="1">
      <pane xSplit="3" ySplit="6" topLeftCell="D408" activePane="bottomRight" state="frozen"/>
      <selection pane="bottomRight" activeCell="C408" sqref="C408"/>
      <pageMargins left="0.47244094488188981" right="0" top="0.49" bottom="0.51181102362204722" header="0.43307086614173229" footer="0.31496062992125984"/>
      <pageSetup paperSize="9" scale="85" fitToHeight="0" orientation="landscape" r:id="rId1"/>
      <headerFooter>
        <oddFooter>&amp;R&amp;P/&amp;N</oddFooter>
      </headerFooter>
      <autoFilter ref="D4:G441">
        <filterColumn colId="0">
          <customFilters>
            <customFilter operator="notEqual" val=" "/>
          </customFilters>
        </filterColumn>
      </autoFilter>
    </customSheetView>
    <customSheetView guid="{BE950191-92DA-46B1-A8DA-9BF1036C344B}" scale="93" showPageBreaks="1" filter="1" showAutoFilter="1" hiddenColumns="1">
      <pane xSplit="10" ySplit="5" topLeftCell="L421" activePane="bottomRight" state="frozen"/>
      <selection pane="bottomRight" activeCell="D1" sqref="D1:D1048576"/>
      <pageMargins left="0" right="0" top="0" bottom="0" header="0.31496062992125984" footer="0.31496062992125984"/>
      <pageSetup paperSize="9" scale="75" fitToHeight="0" orientation="landscape" r:id="rId2"/>
      <autoFilter ref="M3:Q440">
        <filterColumn colId="0">
          <customFilters>
            <customFilter operator="notEqual" val=" "/>
          </customFilters>
        </filterColumn>
      </autoFilter>
    </customSheetView>
    <customSheetView guid="{682A327D-6F90-4D79-AC6C-70F990447A5B}" scale="93" fitToPage="1" filter="1" showAutoFilter="1" hiddenColumns="1">
      <pane xSplit="11" ySplit="5" topLeftCell="L406" activePane="bottomRight" state="frozen"/>
      <selection pane="bottomRight" activeCell="C443" sqref="C443"/>
      <pageMargins left="0" right="0" top="0" bottom="0" header="0.31496062992125984" footer="0.31496062992125984"/>
      <pageSetup paperSize="9" scale="74" fitToHeight="0" orientation="landscape" horizontalDpi="0" verticalDpi="0" r:id="rId3"/>
      <autoFilter ref="M3:Q440">
        <filterColumn colId="0">
          <customFilters>
            <customFilter operator="notEqual" val=" "/>
          </customFilters>
        </filterColumn>
      </autoFilter>
    </customSheetView>
    <customSheetView guid="{2A5ABBC2-6E21-4654-AA2C-58CC121289C7}" scale="93" fitToPage="1" filter="1" showAutoFilter="1" hiddenColumns="1">
      <pane xSplit="11" ySplit="5" topLeftCell="L390" activePane="bottomRight" state="frozen"/>
      <selection pane="bottomRight" activeCell="P2" sqref="P2"/>
      <pageMargins left="0" right="0" top="0" bottom="0" header="0.31496062992125984" footer="0.31496062992125984"/>
      <pageSetup paperSize="9" scale="74" fitToHeight="0" orientation="landscape" horizontalDpi="0" verticalDpi="0" r:id="rId4"/>
      <autoFilter ref="M3:Q440">
        <filterColumn colId="0">
          <customFilters>
            <customFilter operator="notEqual" val=" "/>
          </customFilters>
        </filterColumn>
      </autoFilter>
    </customSheetView>
    <customSheetView guid="{5E341242-6D10-408D-BCE1-C172EB36C6D1}" scale="93" showPageBreaks="1" printArea="1" filter="1" showAutoFilter="1" hiddenColumns="1">
      <pane xSplit="3" ySplit="6" topLeftCell="D408" activePane="bottomRight" state="frozen"/>
      <selection pane="bottomRight" activeCell="C408" sqref="C408"/>
      <pageMargins left="0.47244094488188981" right="0" top="0.49" bottom="0.51181102362204722" header="0.43307086614173229" footer="0.31496062992125984"/>
      <pageSetup paperSize="9" scale="85" fitToHeight="0" orientation="landscape" r:id="rId5"/>
      <headerFooter>
        <oddFooter>&amp;R&amp;P/&amp;N</oddFooter>
      </headerFooter>
      <autoFilter ref="D4:G441">
        <filterColumn colId="0">
          <customFilters>
            <customFilter operator="notEqual" val=" "/>
          </customFilters>
        </filterColumn>
      </autoFilter>
    </customSheetView>
  </customSheetViews>
  <pageMargins left="0.47244094488188981" right="0" top="0.49" bottom="0.51181102362204722" header="0.43307086614173229" footer="0.31496062992125984"/>
  <pageSetup paperSize="9" scale="85" fitToHeight="0" orientation="landscape" r:id="rId6"/>
  <headerFooter>
    <oddFooter>&amp;R&amp;P/&amp;N</oddFooter>
  </headerFooter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2 ÚZ 33074</vt:lpstr>
      <vt:lpstr>'tab. 2 ÚZ 33074'!Názvy_tisku</vt:lpstr>
      <vt:lpstr>'tab. 2 ÚZ 33074'!Oblast_tisku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Skoupilová Dagmar Ing.</dc:creator>
  <cp:lastModifiedBy>Klimešová Michaela</cp:lastModifiedBy>
  <cp:lastPrinted>2019-03-22T06:51:07Z</cp:lastPrinted>
  <dcterms:created xsi:type="dcterms:W3CDTF">2019-03-15T07:55:16Z</dcterms:created>
  <dcterms:modified xsi:type="dcterms:W3CDTF">2019-04-04T11:16:17Z</dcterms:modified>
</cp:coreProperties>
</file>